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A60EDA5B-ABB0-4ABC-AA68-8BCE89079054}" xr6:coauthVersionLast="47" xr6:coauthVersionMax="47" xr10:uidLastSave="{00000000-0000-0000-0000-000000000000}"/>
  <bookViews>
    <workbookView xWindow="-120" yWindow="-120" windowWidth="29040" windowHeight="15840" activeTab="1" xr2:uid="{296AFB8A-0336-421C-9ED8-C1A6316305D5}"/>
  </bookViews>
  <sheets>
    <sheet name="Beschreibung" sheetId="7" r:id="rId1"/>
    <sheet name="Antreibertest" sheetId="6" r:id="rId2"/>
    <sheet name="Auswertung 1" sheetId="2" state="hidden" r:id="rId3"/>
    <sheet name="Auswertung 2" sheetId="8" state="hidden" r:id="rId4"/>
    <sheet name="Innere Antreiber" sheetId="9" state="hidden" r:id="rId5"/>
    <sheet name="Hilfstabelle" sheetId="1" state="hidden" r:id="rId6"/>
  </sheets>
  <definedNames>
    <definedName name="_FilterDatabase" localSheetId="1" hidden="1">Antreibertest!$A$2:$G$2</definedName>
    <definedName name="_FilterDatabase" localSheetId="5" hidden="1">Hilfstabelle!$B$2:$C$52</definedName>
    <definedName name="_xlnm._FilterDatabase" localSheetId="1" hidden="1">Antreibertest!$A$2:$H$2</definedName>
    <definedName name="_xlnm.Print_Area" localSheetId="1">Antreibertest!$A$1:$H$52</definedName>
    <definedName name="Print_Area" localSheetId="0">Beschreibung!$A$1:$J$58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6" l="1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3" i="6"/>
  <c r="C3" i="1"/>
  <c r="B3" i="2" s="1"/>
  <c r="C52" i="1"/>
  <c r="C40" i="1"/>
  <c r="B10" i="2" s="1"/>
  <c r="C4" i="1"/>
  <c r="H3" i="2" s="1"/>
  <c r="C6" i="1"/>
  <c r="F3" i="2" s="1"/>
  <c r="C7" i="1"/>
  <c r="J3" i="2" s="1"/>
  <c r="C8" i="1"/>
  <c r="F4" i="2" s="1"/>
  <c r="C9" i="1"/>
  <c r="H4" i="2" s="1"/>
  <c r="C10" i="1"/>
  <c r="B4" i="2" s="1"/>
  <c r="C11" i="1"/>
  <c r="J4" i="2" s="1"/>
  <c r="C12" i="1"/>
  <c r="F5" i="2" s="1"/>
  <c r="C13" i="1"/>
  <c r="B5" i="2" s="1"/>
  <c r="C14" i="1"/>
  <c r="D4" i="2" s="1"/>
  <c r="C15" i="1"/>
  <c r="B6" i="2" s="1"/>
  <c r="C16" i="1"/>
  <c r="D5" i="2" s="1"/>
  <c r="C17" i="1"/>
  <c r="H5" i="2" s="1"/>
  <c r="C18" i="1"/>
  <c r="J5" i="2" s="1"/>
  <c r="C19" i="1"/>
  <c r="H6" i="2" s="1"/>
  <c r="C20" i="1"/>
  <c r="F6" i="2" s="1"/>
  <c r="C21" i="1"/>
  <c r="D6" i="2" s="1"/>
  <c r="C22" i="1"/>
  <c r="J6" i="2" s="1"/>
  <c r="C23" i="1"/>
  <c r="D7" i="2" s="1"/>
  <c r="C24" i="1"/>
  <c r="J7" i="2" s="1"/>
  <c r="C25" i="1"/>
  <c r="B7" i="2" s="1"/>
  <c r="C26" i="1"/>
  <c r="B8" i="2" s="1"/>
  <c r="C27" i="1"/>
  <c r="F7" i="2" s="1"/>
  <c r="C28" i="1"/>
  <c r="J8" i="2" s="1"/>
  <c r="C29" i="1"/>
  <c r="D8" i="2" s="1"/>
  <c r="C30" i="1"/>
  <c r="H7" i="2" s="1"/>
  <c r="C31" i="1"/>
  <c r="F8" i="2" s="1"/>
  <c r="C32" i="1"/>
  <c r="H8" i="2" s="1"/>
  <c r="C33" i="1"/>
  <c r="J9" i="2" s="1"/>
  <c r="C34" i="1"/>
  <c r="D9" i="2" s="1"/>
  <c r="C35" i="1"/>
  <c r="B9" i="2" s="1"/>
  <c r="C36" i="1"/>
  <c r="F9" i="2" s="1"/>
  <c r="C37" i="1"/>
  <c r="H9" i="2" s="1"/>
  <c r="C38" i="1"/>
  <c r="H10" i="2" s="1"/>
  <c r="C39" i="1"/>
  <c r="F10" i="2" s="1"/>
  <c r="C41" i="1"/>
  <c r="D10" i="2" s="1"/>
  <c r="C42" i="1"/>
  <c r="J10" i="2" s="1"/>
  <c r="C43" i="1"/>
  <c r="J11" i="2" s="1"/>
  <c r="C44" i="1"/>
  <c r="D11" i="2" s="1"/>
  <c r="C45" i="1"/>
  <c r="B11" i="2" s="1"/>
  <c r="C46" i="1"/>
  <c r="F11" i="2" s="1"/>
  <c r="C47" i="1"/>
  <c r="H11" i="2" s="1"/>
  <c r="C48" i="1"/>
  <c r="H12" i="2" s="1"/>
  <c r="C49" i="1"/>
  <c r="B12" i="2" s="1"/>
  <c r="C50" i="1"/>
  <c r="D12" i="2" s="1"/>
  <c r="C51" i="1"/>
  <c r="J12" i="2" s="1"/>
  <c r="F12" i="2"/>
  <c r="F13" i="2" l="1"/>
  <c r="E14" i="2" s="1"/>
  <c r="J13" i="2"/>
  <c r="I14" i="2" s="1"/>
  <c r="H13" i="2"/>
  <c r="G14" i="2" s="1"/>
  <c r="B13" i="2"/>
  <c r="A14" i="2" s="1"/>
  <c r="C5" i="1"/>
  <c r="D3" i="2" s="1"/>
  <c r="D13" i="2" s="1"/>
  <c r="C14" i="2" s="1"/>
  <c r="H5" i="6"/>
</calcChain>
</file>

<file path=xl/sharedStrings.xml><?xml version="1.0" encoding="utf-8"?>
<sst xmlns="http://schemas.openxmlformats.org/spreadsheetml/2006/main" count="178" uniqueCount="114">
  <si>
    <t>Antreibertest</t>
  </si>
  <si>
    <r>
      <rPr>
        <b/>
        <vertAlign val="subscript"/>
        <sz val="16"/>
        <color theme="0"/>
        <rFont val="Calibri"/>
        <family val="2"/>
        <scheme val="minor"/>
      </rPr>
      <t xml:space="preserve">Frage    </t>
    </r>
    <r>
      <rPr>
        <b/>
        <vertAlign val="superscript"/>
        <sz val="16"/>
        <color theme="0"/>
        <rFont val="Calibri"/>
        <family val="2"/>
        <scheme val="minor"/>
      </rPr>
      <t>Punkte</t>
    </r>
  </si>
  <si>
    <t>FRAGE:</t>
  </si>
  <si>
    <t>Status</t>
  </si>
  <si>
    <t>1.</t>
  </si>
  <si>
    <t>Wenn ich eine Arbeit mache, dann mache ich sie gründlich.</t>
  </si>
  <si>
    <t>2.</t>
  </si>
  <si>
    <t>Ich fühle mich verantwortlich, dass diejenigen, die mit mir zu tun haben, sich wohlfühlen.</t>
  </si>
  <si>
    <t>3.</t>
  </si>
  <si>
    <t>Ich bin ständig auf Trab.</t>
  </si>
  <si>
    <t>4.</t>
  </si>
  <si>
    <t>Wenn ich raste, roste ich.</t>
  </si>
  <si>
    <t>5.</t>
  </si>
  <si>
    <t>Anderen gegenüber zeige ich meine Schwächen nicht gerne.</t>
  </si>
  <si>
    <t>6.</t>
  </si>
  <si>
    <t>Häufig gebrauche ich den Satz: „Es ist schwierig, etwas so genau zu sagen“.</t>
  </si>
  <si>
    <t>7.</t>
  </si>
  <si>
    <t>Ich sage oft mehr, als eigentlich nötig wäre.</t>
  </si>
  <si>
    <t>8.</t>
  </si>
  <si>
    <t>Ich habe Mühe, Leute zu akzeptieren, die nicht genau sind.</t>
  </si>
  <si>
    <t>9.</t>
  </si>
  <si>
    <t>Es fällt mir schwer, Gefühle zu zeigen.</t>
  </si>
  <si>
    <t>10.</t>
  </si>
  <si>
    <t>„Nur nicht locker lassen“, ist meine Devise.</t>
  </si>
  <si>
    <t>11.</t>
  </si>
  <si>
    <t>Wenn ich eine Meinung äußere, begründe ich sie.</t>
  </si>
  <si>
    <t>12.</t>
  </si>
  <si>
    <t>Wenn ich einen Wunsch habe, erfülle ich ihn mir schnell.</t>
  </si>
  <si>
    <t>13.</t>
  </si>
  <si>
    <t>Ich liefere einen Bericht erst ab, wenn ich ihn mehrere Male überarbeitet habe.</t>
  </si>
  <si>
    <t>14.</t>
  </si>
  <si>
    <t>Leute, die „herumtrödeln“, regen mich auf.</t>
  </si>
  <si>
    <t>15.</t>
  </si>
  <si>
    <t>Es ist für mich wichtig, von anderen akzeptiert zu werden.</t>
  </si>
  <si>
    <t>16.</t>
  </si>
  <si>
    <t>Ich habe eher eine harte Schale, aber einen weichen Kern.</t>
  </si>
  <si>
    <t>17.</t>
  </si>
  <si>
    <t>Ich versuche oft herauszufinden, was andere von mir erwarten, um mich danach zu richten.</t>
  </si>
  <si>
    <t>18.</t>
  </si>
  <si>
    <t>Leute, die unbekümmert in den Tag hineinleben, kann ich nur schwer verstehen.</t>
  </si>
  <si>
    <t>19.</t>
  </si>
  <si>
    <t>Bei Diskussionen unterbreche ich die anderen oft.</t>
  </si>
  <si>
    <t>20.</t>
  </si>
  <si>
    <t>Ich löse meine Probleme selbst.</t>
  </si>
  <si>
    <t>21.</t>
  </si>
  <si>
    <t>Aufgaben erledige ich möglichst rasch.</t>
  </si>
  <si>
    <t>22.</t>
  </si>
  <si>
    <t>Im Umgang mit anderen bin ich auf Distanz bedacht.</t>
  </si>
  <si>
    <t>23.</t>
  </si>
  <si>
    <t>Ich sollte viele Aufgaben noch besser erledigen.</t>
  </si>
  <si>
    <t>24.</t>
  </si>
  <si>
    <t>Ich kümmere mich persönlich auch um nebensächliche Dinge.</t>
  </si>
  <si>
    <t>25.</t>
  </si>
  <si>
    <t>Erfolge fallen nicht vom Himmel, ich muss sie hart erarbeiten.</t>
  </si>
  <si>
    <t>26.</t>
  </si>
  <si>
    <t>Für dumme Fehler habe ich wenig Verständnis.</t>
  </si>
  <si>
    <t>27.</t>
  </si>
  <si>
    <t>Ich schätze es, wenn andere meine Fragen rasch und bündig beantworten.</t>
  </si>
  <si>
    <t>28.</t>
  </si>
  <si>
    <t>Es ist mir wichtig, von anderen zu erfahren, ob ich meine Sache gut gemacht habe.</t>
  </si>
  <si>
    <t>29.</t>
  </si>
  <si>
    <t>Wenn ich eine Aufgabe einmal begonnen habe, führe ich sie auch zu Ende.</t>
  </si>
  <si>
    <t>30.</t>
  </si>
  <si>
    <t>Ich stelle meine Wünsche und Bedürfnisse zugunsten der Bedürfnisse anderer Personen zurück.</t>
  </si>
  <si>
    <t>31.</t>
  </si>
  <si>
    <t>Ich bin anderen gegenüber oft hart, um von ihnen nicht verletzt zu werden.</t>
  </si>
  <si>
    <t>32.</t>
  </si>
  <si>
    <t>Ich trommle oft ungeduldig mit den Fingern auf den Tisch (ich bin ungeduldig).</t>
  </si>
  <si>
    <t>33.</t>
  </si>
  <si>
    <t>Beim Erklären von Sachverhalten verwende ich gerne die klare Aufzählung: Erstens...., zweitens...., drittens.</t>
  </si>
  <si>
    <t>34.</t>
  </si>
  <si>
    <t>Ich glaube, dass die meisten Dinge nicht so einfach sind, wie Viele meinen.</t>
  </si>
  <si>
    <t>35.</t>
  </si>
  <si>
    <t>Es ist mir unangenehm, andere Leute zu kritisieren.</t>
  </si>
  <si>
    <t>36.</t>
  </si>
  <si>
    <t>Bei Diskussionen nicke ich häufig mit dem Kopf.</t>
  </si>
  <si>
    <t>37.</t>
  </si>
  <si>
    <t>Ich strenge mich an, um meine Ziele zu erreichen.</t>
  </si>
  <si>
    <t>38.</t>
  </si>
  <si>
    <t>Mein Gesichtsausdruck ist eher ernst.</t>
  </si>
  <si>
    <t>39.</t>
  </si>
  <si>
    <t>Ich bin nervös.</t>
  </si>
  <si>
    <t>40.</t>
  </si>
  <si>
    <t>So schnell kann mich nichts erschüttern.</t>
  </si>
  <si>
    <t>41.</t>
  </si>
  <si>
    <t>Meine Probleme gehen die anderen nichts an.</t>
  </si>
  <si>
    <t>42.</t>
  </si>
  <si>
    <t>Ich sage oft: „Tempo, Tempo, das muss rascher gehen!“</t>
  </si>
  <si>
    <t>43.</t>
  </si>
  <si>
    <t>Ich sage oft: „genau“, „exakt“, „logisch, „klar“ u.ä.</t>
  </si>
  <si>
    <t>44.</t>
  </si>
  <si>
    <t>Ich sage oft: „Das verstehe ich nicht...“</t>
  </si>
  <si>
    <t>45.</t>
  </si>
  <si>
    <t>Ich sage gerne: „Könnten Sie es nicht einmal versuchen?“ Und sage nicht gerne: „Versuchen Sie es einmal.“</t>
  </si>
  <si>
    <t>46.</t>
  </si>
  <si>
    <t>Ich bin diplomatisch.</t>
  </si>
  <si>
    <t>47.</t>
  </si>
  <si>
    <t>Ich versuche, die an mich gestellten Erwartungen zu übertreffen.</t>
  </si>
  <si>
    <t>48.</t>
  </si>
  <si>
    <t>Ich mache manchmal zwei Tätigkeiten gleichzeitig.</t>
  </si>
  <si>
    <t>49.</t>
  </si>
  <si>
    <t>„Die Zähne zusammenbeißen“ heißt meine Devise.</t>
  </si>
  <si>
    <t>50.</t>
  </si>
  <si>
    <t>Trotz enormer Anstrengungen will mir vieles einfach nicht gelingen.</t>
  </si>
  <si>
    <t>SEI PERFEKT</t>
  </si>
  <si>
    <t>MACH SCHNELL</t>
  </si>
  <si>
    <t>STRENG DICH AN</t>
  </si>
  <si>
    <t>MACH ES ALLEN RECHT</t>
  </si>
  <si>
    <t>SEI STARK</t>
  </si>
  <si>
    <t>Frage</t>
  </si>
  <si>
    <t>Punkte</t>
  </si>
  <si>
    <t>SUMME</t>
  </si>
  <si>
    <t>Hilfstabelle</t>
  </si>
  <si>
    <t>Antreiber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</si>
</sst>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vertAlign val="subscript"/>
      <sz val="16"/>
      <color theme="0"/>
      <name val="Calibri"/>
      <family val="2"/>
      <scheme val="minor"/>
    </font>
    <font>
      <b/>
      <vertAlign val="superscript"/>
      <sz val="16"/>
      <color theme="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theme="0" tint="-0.34998626667073579"/>
      </right>
      <top style="thin">
        <color auto="1"/>
      </top>
      <bottom style="thin">
        <color auto="1"/>
      </bottom>
      <diagonal style="thin">
        <color theme="0"/>
      </diagonal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4" fillId="0" borderId="0" xfId="0" applyFont="1"/>
    <xf numFmtId="0" fontId="3" fillId="0" borderId="0" xfId="0" applyFont="1" applyAlignment="1">
      <alignment horizontal="left" vertical="top" wrapText="1"/>
    </xf>
    <xf numFmtId="0" fontId="5" fillId="3" borderId="5" xfId="0" applyFont="1" applyFill="1" applyBorder="1" applyAlignment="1">
      <alignment horizontal="center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left" vertical="center"/>
    </xf>
    <xf numFmtId="0" fontId="3" fillId="0" borderId="8" xfId="0" applyFont="1" applyBorder="1" applyAlignment="1">
      <alignment wrapText="1"/>
    </xf>
    <xf numFmtId="0" fontId="8" fillId="0" borderId="7" xfId="0" applyFont="1" applyBorder="1" applyAlignment="1">
      <alignment horizontal="left" vertical="center"/>
    </xf>
    <xf numFmtId="0" fontId="5" fillId="3" borderId="7" xfId="0" applyFont="1" applyFill="1" applyBorder="1" applyAlignment="1">
      <alignment wrapText="1"/>
    </xf>
    <xf numFmtId="0" fontId="5" fillId="3" borderId="5" xfId="0" applyFont="1" applyFill="1" applyBorder="1" applyAlignment="1">
      <alignment wrapText="1"/>
    </xf>
    <xf numFmtId="0" fontId="3" fillId="0" borderId="5" xfId="0" applyFont="1" applyBorder="1" applyAlignment="1">
      <alignment horizontal="left" vertical="center" wrapText="1"/>
    </xf>
    <xf numFmtId="0" fontId="5" fillId="3" borderId="9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37464</xdr:colOff>
      <xdr:row>0</xdr:row>
      <xdr:rowOff>0</xdr:rowOff>
    </xdr:from>
    <xdr:to>
      <xdr:col>9</xdr:col>
      <xdr:colOff>767715</xdr:colOff>
      <xdr:row>57</xdr:row>
      <xdr:rowOff>133825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5C2D98-015A-4431-AA3E-25A66C91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4" y="0"/>
          <a:ext cx="8039736" cy="10441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769608</xdr:colOff>
      <xdr:row>55</xdr:row>
      <xdr:rowOff>100965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A5D1FAB-451E-410C-BCD9-985844E4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53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32055</xdr:colOff>
      <xdr:row>0</xdr:row>
      <xdr:rowOff>0</xdr:rowOff>
    </xdr:from>
    <xdr:to>
      <xdr:col>8</xdr:col>
      <xdr:colOff>768372</xdr:colOff>
      <xdr:row>55</xdr:row>
      <xdr:rowOff>18429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2AAC6E38-49E7-4C4F-9ADF-046B35F1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55" y="0"/>
          <a:ext cx="7061574" cy="10134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6A045-ECAD-4A47-97A2-1E6DE5D7B75D}">
  <sheetPr>
    <tabColor rgb="FF92D050"/>
  </sheetPr>
  <dimension ref="A1:J58"/>
  <sheetViews>
    <sheetView topLeftCell="A34" zoomScale="85" zoomScaleNormal="85" workbookViewId="0">
      <selection activeCell="K39" sqref="K39"/>
    </sheetView>
  </sheetViews>
  <sheetFormatPr baseColWidth="10" defaultColWidth="0" defaultRowHeight="15" zeroHeight="1" x14ac:dyDescent="0.25"/>
  <cols>
    <col min="1" max="10" width="11.5703125" customWidth="1"/>
    <col min="11" max="16384" width="11.5703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</sheetData>
  <pageMargins left="0.7" right="0.7" top="0.78740157499999996" bottom="0.78740157499999996" header="0.3" footer="0.3"/>
  <pageSetup paperSize="9" scale="77" orientation="portrait" horizontalDpi="300" verticalDpi="300" r:id="rId1"/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6A45A-941C-4EEE-A735-D3BBE1EF79AE}">
  <sheetPr codeName="Tabelle1">
    <tabColor rgb="FF92D050"/>
    <pageSetUpPr fitToPage="1"/>
  </sheetPr>
  <dimension ref="A1:H52"/>
  <sheetViews>
    <sheetView tabSelected="1" zoomScale="80" zoomScaleNormal="80" zoomScalePageLayoutView="70" workbookViewId="0">
      <pane ySplit="2" topLeftCell="A44" activePane="bottomLeft" state="frozen"/>
      <selection pane="bottomLeft" activeCell="B3" sqref="B3:F70"/>
    </sheetView>
  </sheetViews>
  <sheetFormatPr baseColWidth="10" defaultColWidth="0" defaultRowHeight="21" zeroHeight="1" x14ac:dyDescent="0.35"/>
  <cols>
    <col min="1" max="1" width="12.5703125" style="5" customWidth="1"/>
    <col min="2" max="6" width="5.7109375" style="3" customWidth="1"/>
    <col min="7" max="7" width="132.7109375" style="10" bestFit="1" customWidth="1"/>
    <col min="8" max="8" width="49.140625" style="11" bestFit="1" customWidth="1"/>
    <col min="9" max="16384" width="5.7109375" style="2" hidden="1"/>
  </cols>
  <sheetData>
    <row r="1" spans="1:8" x14ac:dyDescent="0.35">
      <c r="A1" s="5" t="s">
        <v>0</v>
      </c>
      <c r="G1" s="4"/>
      <c r="H1" s="9"/>
    </row>
    <row r="2" spans="1:8" s="5" customFormat="1" ht="24.75" x14ac:dyDescent="0.45">
      <c r="A2" s="15" t="s">
        <v>1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13" t="s">
        <v>2</v>
      </c>
      <c r="H2" s="12" t="s">
        <v>3</v>
      </c>
    </row>
    <row r="3" spans="1:8" s="6" customFormat="1" ht="36" customHeight="1" x14ac:dyDescent="0.25">
      <c r="A3" s="16" t="s">
        <v>4</v>
      </c>
      <c r="B3" s="8"/>
      <c r="C3" s="8"/>
      <c r="D3" s="8"/>
      <c r="E3" s="8"/>
      <c r="F3" s="8"/>
      <c r="G3" s="14" t="s">
        <v>5</v>
      </c>
      <c r="H3" s="17" t="str">
        <f>IF(COUNTA($B3:$F3)=0,"offen",IF(COUNTA($B3:$F3)&gt;1,"BITTE NUR EINEN WERT AUSWÄHLEN!",""))</f>
        <v>offen</v>
      </c>
    </row>
    <row r="4" spans="1:8" s="6" customFormat="1" ht="36" customHeight="1" x14ac:dyDescent="0.25">
      <c r="A4" s="16" t="s">
        <v>6</v>
      </c>
      <c r="B4" s="8"/>
      <c r="C4" s="8"/>
      <c r="D4" s="8"/>
      <c r="E4" s="8"/>
      <c r="F4" s="8"/>
      <c r="G4" s="14" t="s">
        <v>7</v>
      </c>
      <c r="H4" s="17" t="str">
        <f t="shared" ref="H4:H52" si="0">IF(COUNTA($B4:$F4)=0,"offen",IF(COUNTA($B4:$F4)&gt;1,"BITTE NUR EINEN WERT AUSWÄHLEN!",""))</f>
        <v>offen</v>
      </c>
    </row>
    <row r="5" spans="1:8" s="6" customFormat="1" ht="36" customHeight="1" x14ac:dyDescent="0.25">
      <c r="A5" s="16" t="s">
        <v>8</v>
      </c>
      <c r="B5" s="8"/>
      <c r="C5" s="8"/>
      <c r="D5" s="8"/>
      <c r="E5" s="8"/>
      <c r="F5" s="8"/>
      <c r="G5" s="14" t="s">
        <v>9</v>
      </c>
      <c r="H5" s="17" t="str">
        <f t="shared" si="0"/>
        <v>offen</v>
      </c>
    </row>
    <row r="6" spans="1:8" s="6" customFormat="1" ht="36" customHeight="1" x14ac:dyDescent="0.25">
      <c r="A6" s="16" t="s">
        <v>10</v>
      </c>
      <c r="B6" s="8"/>
      <c r="C6" s="8"/>
      <c r="D6" s="8"/>
      <c r="E6" s="8"/>
      <c r="F6" s="8"/>
      <c r="G6" s="14" t="s">
        <v>11</v>
      </c>
      <c r="H6" s="17" t="str">
        <f t="shared" si="0"/>
        <v>offen</v>
      </c>
    </row>
    <row r="7" spans="1:8" s="6" customFormat="1" ht="36" customHeight="1" x14ac:dyDescent="0.25">
      <c r="A7" s="16" t="s">
        <v>12</v>
      </c>
      <c r="B7" s="8"/>
      <c r="C7" s="8"/>
      <c r="D7" s="8"/>
      <c r="E7" s="8"/>
      <c r="F7" s="8"/>
      <c r="G7" s="14" t="s">
        <v>13</v>
      </c>
      <c r="H7" s="17" t="str">
        <f t="shared" si="0"/>
        <v>offen</v>
      </c>
    </row>
    <row r="8" spans="1:8" s="6" customFormat="1" ht="36" customHeight="1" x14ac:dyDescent="0.25">
      <c r="A8" s="16" t="s">
        <v>14</v>
      </c>
      <c r="B8" s="8"/>
      <c r="C8" s="8"/>
      <c r="D8" s="8"/>
      <c r="E8" s="8"/>
      <c r="F8" s="8"/>
      <c r="G8" s="14" t="s">
        <v>15</v>
      </c>
      <c r="H8" s="17" t="str">
        <f t="shared" si="0"/>
        <v>offen</v>
      </c>
    </row>
    <row r="9" spans="1:8" s="6" customFormat="1" ht="36" customHeight="1" x14ac:dyDescent="0.25">
      <c r="A9" s="16" t="s">
        <v>16</v>
      </c>
      <c r="B9" s="8"/>
      <c r="C9" s="8"/>
      <c r="D9" s="8"/>
      <c r="E9" s="8"/>
      <c r="F9" s="8"/>
      <c r="G9" s="14" t="s">
        <v>17</v>
      </c>
      <c r="H9" s="17" t="str">
        <f t="shared" si="0"/>
        <v>offen</v>
      </c>
    </row>
    <row r="10" spans="1:8" s="6" customFormat="1" ht="36" customHeight="1" x14ac:dyDescent="0.25">
      <c r="A10" s="16" t="s">
        <v>18</v>
      </c>
      <c r="B10" s="8"/>
      <c r="C10" s="8"/>
      <c r="D10" s="8"/>
      <c r="E10" s="8"/>
      <c r="F10" s="8"/>
      <c r="G10" s="14" t="s">
        <v>19</v>
      </c>
      <c r="H10" s="17" t="str">
        <f t="shared" si="0"/>
        <v>offen</v>
      </c>
    </row>
    <row r="11" spans="1:8" s="6" customFormat="1" ht="36" customHeight="1" x14ac:dyDescent="0.25">
      <c r="A11" s="16" t="s">
        <v>20</v>
      </c>
      <c r="B11" s="8"/>
      <c r="C11" s="8"/>
      <c r="D11" s="8"/>
      <c r="E11" s="8"/>
      <c r="F11" s="8"/>
      <c r="G11" s="14" t="s">
        <v>21</v>
      </c>
      <c r="H11" s="17" t="str">
        <f t="shared" si="0"/>
        <v>offen</v>
      </c>
    </row>
    <row r="12" spans="1:8" s="6" customFormat="1" ht="36" customHeight="1" x14ac:dyDescent="0.25">
      <c r="A12" s="16" t="s">
        <v>22</v>
      </c>
      <c r="B12" s="8"/>
      <c r="C12" s="8"/>
      <c r="D12" s="8"/>
      <c r="E12" s="8"/>
      <c r="F12" s="8"/>
      <c r="G12" s="14" t="s">
        <v>23</v>
      </c>
      <c r="H12" s="17" t="str">
        <f t="shared" si="0"/>
        <v>offen</v>
      </c>
    </row>
    <row r="13" spans="1:8" s="6" customFormat="1" ht="36" customHeight="1" x14ac:dyDescent="0.25">
      <c r="A13" s="16" t="s">
        <v>24</v>
      </c>
      <c r="B13" s="8"/>
      <c r="C13" s="8"/>
      <c r="D13" s="8"/>
      <c r="E13" s="8"/>
      <c r="F13" s="8"/>
      <c r="G13" s="14" t="s">
        <v>25</v>
      </c>
      <c r="H13" s="17" t="str">
        <f t="shared" si="0"/>
        <v>offen</v>
      </c>
    </row>
    <row r="14" spans="1:8" s="6" customFormat="1" ht="36" customHeight="1" x14ac:dyDescent="0.25">
      <c r="A14" s="16" t="s">
        <v>26</v>
      </c>
      <c r="B14" s="8"/>
      <c r="C14" s="8"/>
      <c r="D14" s="8"/>
      <c r="E14" s="8"/>
      <c r="F14" s="8"/>
      <c r="G14" s="14" t="s">
        <v>27</v>
      </c>
      <c r="H14" s="17" t="str">
        <f t="shared" si="0"/>
        <v>offen</v>
      </c>
    </row>
    <row r="15" spans="1:8" s="6" customFormat="1" ht="36" customHeight="1" x14ac:dyDescent="0.25">
      <c r="A15" s="16" t="s">
        <v>28</v>
      </c>
      <c r="B15" s="8"/>
      <c r="C15" s="8"/>
      <c r="D15" s="8"/>
      <c r="E15" s="8"/>
      <c r="F15" s="8"/>
      <c r="G15" s="14" t="s">
        <v>29</v>
      </c>
      <c r="H15" s="17" t="str">
        <f t="shared" si="0"/>
        <v>offen</v>
      </c>
    </row>
    <row r="16" spans="1:8" s="6" customFormat="1" ht="36" customHeight="1" x14ac:dyDescent="0.25">
      <c r="A16" s="16" t="s">
        <v>30</v>
      </c>
      <c r="B16" s="8"/>
      <c r="C16" s="8"/>
      <c r="D16" s="8"/>
      <c r="E16" s="8"/>
      <c r="F16" s="8"/>
      <c r="G16" s="14" t="s">
        <v>31</v>
      </c>
      <c r="H16" s="17" t="str">
        <f t="shared" si="0"/>
        <v>offen</v>
      </c>
    </row>
    <row r="17" spans="1:8" s="6" customFormat="1" ht="36" customHeight="1" x14ac:dyDescent="0.25">
      <c r="A17" s="16" t="s">
        <v>32</v>
      </c>
      <c r="B17" s="8"/>
      <c r="C17" s="8"/>
      <c r="D17" s="8"/>
      <c r="E17" s="8"/>
      <c r="F17" s="8"/>
      <c r="G17" s="14" t="s">
        <v>33</v>
      </c>
      <c r="H17" s="17" t="str">
        <f t="shared" si="0"/>
        <v>offen</v>
      </c>
    </row>
    <row r="18" spans="1:8" s="6" customFormat="1" ht="36" customHeight="1" x14ac:dyDescent="0.25">
      <c r="A18" s="16" t="s">
        <v>34</v>
      </c>
      <c r="B18" s="8"/>
      <c r="C18" s="8"/>
      <c r="D18" s="8"/>
      <c r="E18" s="8"/>
      <c r="F18" s="8"/>
      <c r="G18" s="14" t="s">
        <v>35</v>
      </c>
      <c r="H18" s="17" t="str">
        <f t="shared" si="0"/>
        <v>offen</v>
      </c>
    </row>
    <row r="19" spans="1:8" s="6" customFormat="1" ht="36" customHeight="1" x14ac:dyDescent="0.25">
      <c r="A19" s="16" t="s">
        <v>36</v>
      </c>
      <c r="B19" s="8"/>
      <c r="C19" s="8"/>
      <c r="D19" s="8"/>
      <c r="E19" s="8"/>
      <c r="F19" s="8"/>
      <c r="G19" s="14" t="s">
        <v>37</v>
      </c>
      <c r="H19" s="17" t="str">
        <f t="shared" si="0"/>
        <v>offen</v>
      </c>
    </row>
    <row r="20" spans="1:8" s="6" customFormat="1" ht="36" customHeight="1" x14ac:dyDescent="0.25">
      <c r="A20" s="16" t="s">
        <v>38</v>
      </c>
      <c r="B20" s="8"/>
      <c r="C20" s="8"/>
      <c r="D20" s="8"/>
      <c r="E20" s="8"/>
      <c r="F20" s="8"/>
      <c r="G20" s="14" t="s">
        <v>39</v>
      </c>
      <c r="H20" s="17" t="str">
        <f t="shared" si="0"/>
        <v>offen</v>
      </c>
    </row>
    <row r="21" spans="1:8" s="6" customFormat="1" ht="36" customHeight="1" x14ac:dyDescent="0.25">
      <c r="A21" s="16" t="s">
        <v>40</v>
      </c>
      <c r="B21" s="8"/>
      <c r="C21" s="8"/>
      <c r="D21" s="8"/>
      <c r="E21" s="8"/>
      <c r="F21" s="8"/>
      <c r="G21" s="14" t="s">
        <v>41</v>
      </c>
      <c r="H21" s="17" t="str">
        <f t="shared" si="0"/>
        <v>offen</v>
      </c>
    </row>
    <row r="22" spans="1:8" s="6" customFormat="1" ht="36" customHeight="1" x14ac:dyDescent="0.25">
      <c r="A22" s="16" t="s">
        <v>42</v>
      </c>
      <c r="B22" s="8"/>
      <c r="C22" s="8"/>
      <c r="D22" s="8"/>
      <c r="E22" s="8"/>
      <c r="F22" s="8"/>
      <c r="G22" s="14" t="s">
        <v>43</v>
      </c>
      <c r="H22" s="17" t="str">
        <f t="shared" si="0"/>
        <v>offen</v>
      </c>
    </row>
    <row r="23" spans="1:8" s="6" customFormat="1" ht="36" customHeight="1" x14ac:dyDescent="0.25">
      <c r="A23" s="16" t="s">
        <v>44</v>
      </c>
      <c r="B23" s="8"/>
      <c r="C23" s="8"/>
      <c r="D23" s="8"/>
      <c r="E23" s="8"/>
      <c r="F23" s="8"/>
      <c r="G23" s="14" t="s">
        <v>45</v>
      </c>
      <c r="H23" s="17" t="str">
        <f t="shared" si="0"/>
        <v>offen</v>
      </c>
    </row>
    <row r="24" spans="1:8" s="6" customFormat="1" ht="36" customHeight="1" x14ac:dyDescent="0.25">
      <c r="A24" s="16" t="s">
        <v>46</v>
      </c>
      <c r="B24" s="8"/>
      <c r="C24" s="8"/>
      <c r="D24" s="8"/>
      <c r="E24" s="8"/>
      <c r="F24" s="8"/>
      <c r="G24" s="14" t="s">
        <v>47</v>
      </c>
      <c r="H24" s="17" t="str">
        <f t="shared" si="0"/>
        <v>offen</v>
      </c>
    </row>
    <row r="25" spans="1:8" s="6" customFormat="1" ht="36" customHeight="1" x14ac:dyDescent="0.25">
      <c r="A25" s="16" t="s">
        <v>48</v>
      </c>
      <c r="B25" s="8"/>
      <c r="C25" s="8"/>
      <c r="D25" s="8"/>
      <c r="E25" s="8"/>
      <c r="F25" s="8"/>
      <c r="G25" s="14" t="s">
        <v>49</v>
      </c>
      <c r="H25" s="17" t="str">
        <f t="shared" si="0"/>
        <v>offen</v>
      </c>
    </row>
    <row r="26" spans="1:8" s="6" customFormat="1" ht="36" customHeight="1" x14ac:dyDescent="0.25">
      <c r="A26" s="16" t="s">
        <v>50</v>
      </c>
      <c r="B26" s="8"/>
      <c r="C26" s="8"/>
      <c r="D26" s="8"/>
      <c r="E26" s="8"/>
      <c r="F26" s="8"/>
      <c r="G26" s="14" t="s">
        <v>51</v>
      </c>
      <c r="H26" s="17" t="str">
        <f t="shared" si="0"/>
        <v>offen</v>
      </c>
    </row>
    <row r="27" spans="1:8" s="6" customFormat="1" ht="36" customHeight="1" x14ac:dyDescent="0.25">
      <c r="A27" s="16" t="s">
        <v>52</v>
      </c>
      <c r="B27" s="8"/>
      <c r="C27" s="8"/>
      <c r="D27" s="8"/>
      <c r="E27" s="8"/>
      <c r="F27" s="8"/>
      <c r="G27" s="14" t="s">
        <v>53</v>
      </c>
      <c r="H27" s="17" t="str">
        <f t="shared" si="0"/>
        <v>offen</v>
      </c>
    </row>
    <row r="28" spans="1:8" s="6" customFormat="1" ht="36" customHeight="1" x14ac:dyDescent="0.25">
      <c r="A28" s="16" t="s">
        <v>54</v>
      </c>
      <c r="B28" s="8"/>
      <c r="C28" s="8"/>
      <c r="D28" s="8"/>
      <c r="E28" s="8"/>
      <c r="F28" s="8"/>
      <c r="G28" s="14" t="s">
        <v>55</v>
      </c>
      <c r="H28" s="17" t="str">
        <f t="shared" si="0"/>
        <v>offen</v>
      </c>
    </row>
    <row r="29" spans="1:8" s="6" customFormat="1" ht="36" customHeight="1" x14ac:dyDescent="0.25">
      <c r="A29" s="16" t="s">
        <v>56</v>
      </c>
      <c r="B29" s="8"/>
      <c r="C29" s="8"/>
      <c r="D29" s="8"/>
      <c r="E29" s="8"/>
      <c r="F29" s="8"/>
      <c r="G29" s="14" t="s">
        <v>57</v>
      </c>
      <c r="H29" s="17" t="str">
        <f>IF(COUNTA($B29:$F29)=0,"offen",IF(COUNTA($B29:$F29)&gt;1,"BITTE NUR EINEN WERT AUSWÄHLEN!",""))</f>
        <v>offen</v>
      </c>
    </row>
    <row r="30" spans="1:8" s="6" customFormat="1" ht="36" customHeight="1" x14ac:dyDescent="0.25">
      <c r="A30" s="16" t="s">
        <v>58</v>
      </c>
      <c r="B30" s="8"/>
      <c r="C30" s="8"/>
      <c r="D30" s="8"/>
      <c r="E30" s="8"/>
      <c r="F30" s="8"/>
      <c r="G30" s="14" t="s">
        <v>59</v>
      </c>
      <c r="H30" s="17" t="str">
        <f>IF(COUNTA($B30:$F30)=0,"offen",IF(COUNTA($B30:$F30)&gt;1,"BITTE NUR EINEN WERT AUSWÄHLEN!",""))</f>
        <v>offen</v>
      </c>
    </row>
    <row r="31" spans="1:8" s="6" customFormat="1" ht="36" customHeight="1" x14ac:dyDescent="0.25">
      <c r="A31" s="16" t="s">
        <v>60</v>
      </c>
      <c r="B31" s="8"/>
      <c r="C31" s="8"/>
      <c r="D31" s="8"/>
      <c r="E31" s="8"/>
      <c r="F31" s="8"/>
      <c r="G31" s="14" t="s">
        <v>61</v>
      </c>
      <c r="H31" s="17" t="str">
        <f>IF(COUNTA($B31:$F31)=0,"offen",IF(COUNTA($B31:$F31)&gt;1,"BITTE NUR EINEN WERT AUSWÄHLEN!",""))</f>
        <v>offen</v>
      </c>
    </row>
    <row r="32" spans="1:8" s="6" customFormat="1" ht="36" customHeight="1" x14ac:dyDescent="0.25">
      <c r="A32" s="16" t="s">
        <v>62</v>
      </c>
      <c r="B32" s="8"/>
      <c r="C32" s="8"/>
      <c r="D32" s="8"/>
      <c r="E32" s="8"/>
      <c r="F32" s="8"/>
      <c r="G32" s="14" t="s">
        <v>63</v>
      </c>
      <c r="H32" s="17" t="str">
        <f>IF(COUNTA($B32:$F32)=0,"offen",IF(COUNTA($B32:$F32)&gt;1,"BITTE NUR EINEN WERT AUSWÄHLEN!",""))</f>
        <v>offen</v>
      </c>
    </row>
    <row r="33" spans="1:8" s="6" customFormat="1" ht="36" customHeight="1" x14ac:dyDescent="0.25">
      <c r="A33" s="16" t="s">
        <v>64</v>
      </c>
      <c r="B33" s="8"/>
      <c r="C33" s="8"/>
      <c r="D33" s="8"/>
      <c r="E33" s="8"/>
      <c r="F33" s="8"/>
      <c r="G33" s="14" t="s">
        <v>65</v>
      </c>
      <c r="H33" s="17" t="str">
        <f t="shared" si="0"/>
        <v>offen</v>
      </c>
    </row>
    <row r="34" spans="1:8" s="6" customFormat="1" ht="36" customHeight="1" x14ac:dyDescent="0.25">
      <c r="A34" s="16" t="s">
        <v>66</v>
      </c>
      <c r="B34" s="8"/>
      <c r="C34" s="8"/>
      <c r="D34" s="8"/>
      <c r="E34" s="8"/>
      <c r="F34" s="8"/>
      <c r="G34" s="14" t="s">
        <v>67</v>
      </c>
      <c r="H34" s="17" t="str">
        <f t="shared" si="0"/>
        <v>offen</v>
      </c>
    </row>
    <row r="35" spans="1:8" s="6" customFormat="1" ht="36" customHeight="1" x14ac:dyDescent="0.25">
      <c r="A35" s="16" t="s">
        <v>68</v>
      </c>
      <c r="B35" s="8"/>
      <c r="C35" s="8"/>
      <c r="D35" s="8"/>
      <c r="E35" s="8"/>
      <c r="F35" s="8"/>
      <c r="G35" s="14" t="s">
        <v>69</v>
      </c>
      <c r="H35" s="17" t="str">
        <f t="shared" si="0"/>
        <v>offen</v>
      </c>
    </row>
    <row r="36" spans="1:8" s="6" customFormat="1" ht="36" customHeight="1" x14ac:dyDescent="0.25">
      <c r="A36" s="16" t="s">
        <v>70</v>
      </c>
      <c r="B36" s="8"/>
      <c r="C36" s="8"/>
      <c r="D36" s="8"/>
      <c r="E36" s="8"/>
      <c r="F36" s="8"/>
      <c r="G36" s="14" t="s">
        <v>71</v>
      </c>
      <c r="H36" s="17" t="str">
        <f t="shared" si="0"/>
        <v>offen</v>
      </c>
    </row>
    <row r="37" spans="1:8" s="6" customFormat="1" ht="36" customHeight="1" x14ac:dyDescent="0.25">
      <c r="A37" s="16" t="s">
        <v>72</v>
      </c>
      <c r="B37" s="8"/>
      <c r="C37" s="8"/>
      <c r="D37" s="8"/>
      <c r="E37" s="8"/>
      <c r="F37" s="8"/>
      <c r="G37" s="14" t="s">
        <v>73</v>
      </c>
      <c r="H37" s="17" t="str">
        <f t="shared" si="0"/>
        <v>offen</v>
      </c>
    </row>
    <row r="38" spans="1:8" s="6" customFormat="1" ht="36" customHeight="1" x14ac:dyDescent="0.25">
      <c r="A38" s="16" t="s">
        <v>74</v>
      </c>
      <c r="B38" s="8"/>
      <c r="C38" s="8"/>
      <c r="D38" s="8"/>
      <c r="E38" s="8"/>
      <c r="F38" s="8"/>
      <c r="G38" s="14" t="s">
        <v>75</v>
      </c>
      <c r="H38" s="17" t="str">
        <f t="shared" si="0"/>
        <v>offen</v>
      </c>
    </row>
    <row r="39" spans="1:8" s="6" customFormat="1" ht="36" customHeight="1" x14ac:dyDescent="0.25">
      <c r="A39" s="16" t="s">
        <v>76</v>
      </c>
      <c r="B39" s="8"/>
      <c r="C39" s="8"/>
      <c r="D39" s="8"/>
      <c r="E39" s="8"/>
      <c r="F39" s="8"/>
      <c r="G39" s="14" t="s">
        <v>77</v>
      </c>
      <c r="H39" s="17" t="str">
        <f t="shared" si="0"/>
        <v>offen</v>
      </c>
    </row>
    <row r="40" spans="1:8" s="6" customFormat="1" ht="36" customHeight="1" x14ac:dyDescent="0.25">
      <c r="A40" s="16" t="s">
        <v>78</v>
      </c>
      <c r="B40" s="8"/>
      <c r="C40" s="8"/>
      <c r="D40" s="8"/>
      <c r="E40" s="8"/>
      <c r="F40" s="8"/>
      <c r="G40" s="14" t="s">
        <v>79</v>
      </c>
      <c r="H40" s="17" t="str">
        <f t="shared" si="0"/>
        <v>offen</v>
      </c>
    </row>
    <row r="41" spans="1:8" s="6" customFormat="1" ht="36" customHeight="1" x14ac:dyDescent="0.25">
      <c r="A41" s="16" t="s">
        <v>80</v>
      </c>
      <c r="B41" s="8"/>
      <c r="C41" s="8"/>
      <c r="D41" s="8"/>
      <c r="E41" s="8"/>
      <c r="F41" s="8"/>
      <c r="G41" s="14" t="s">
        <v>81</v>
      </c>
      <c r="H41" s="17" t="str">
        <f t="shared" si="0"/>
        <v>offen</v>
      </c>
    </row>
    <row r="42" spans="1:8" s="6" customFormat="1" ht="36" customHeight="1" x14ac:dyDescent="0.25">
      <c r="A42" s="16" t="s">
        <v>82</v>
      </c>
      <c r="B42" s="8"/>
      <c r="C42" s="8"/>
      <c r="D42" s="8"/>
      <c r="E42" s="8"/>
      <c r="F42" s="8"/>
      <c r="G42" s="14" t="s">
        <v>83</v>
      </c>
      <c r="H42" s="17" t="str">
        <f t="shared" si="0"/>
        <v>offen</v>
      </c>
    </row>
    <row r="43" spans="1:8" s="6" customFormat="1" ht="36" customHeight="1" x14ac:dyDescent="0.25">
      <c r="A43" s="16" t="s">
        <v>84</v>
      </c>
      <c r="B43" s="8"/>
      <c r="C43" s="8"/>
      <c r="D43" s="8"/>
      <c r="E43" s="8"/>
      <c r="F43" s="8"/>
      <c r="G43" s="14" t="s">
        <v>85</v>
      </c>
      <c r="H43" s="17" t="str">
        <f t="shared" si="0"/>
        <v>offen</v>
      </c>
    </row>
    <row r="44" spans="1:8" s="6" customFormat="1" ht="36" customHeight="1" x14ac:dyDescent="0.25">
      <c r="A44" s="16" t="s">
        <v>86</v>
      </c>
      <c r="B44" s="8"/>
      <c r="C44" s="8"/>
      <c r="D44" s="8"/>
      <c r="E44" s="8"/>
      <c r="F44" s="8"/>
      <c r="G44" s="14" t="s">
        <v>87</v>
      </c>
      <c r="H44" s="17" t="str">
        <f t="shared" si="0"/>
        <v>offen</v>
      </c>
    </row>
    <row r="45" spans="1:8" s="6" customFormat="1" ht="36" customHeight="1" x14ac:dyDescent="0.25">
      <c r="A45" s="16" t="s">
        <v>88</v>
      </c>
      <c r="B45" s="8"/>
      <c r="C45" s="8"/>
      <c r="D45" s="8"/>
      <c r="E45" s="8"/>
      <c r="F45" s="8"/>
      <c r="G45" s="14" t="s">
        <v>89</v>
      </c>
      <c r="H45" s="17" t="str">
        <f t="shared" si="0"/>
        <v>offen</v>
      </c>
    </row>
    <row r="46" spans="1:8" s="6" customFormat="1" ht="36" customHeight="1" x14ac:dyDescent="0.25">
      <c r="A46" s="16" t="s">
        <v>90</v>
      </c>
      <c r="B46" s="8"/>
      <c r="C46" s="8"/>
      <c r="D46" s="8"/>
      <c r="E46" s="8"/>
      <c r="F46" s="8"/>
      <c r="G46" s="14" t="s">
        <v>91</v>
      </c>
      <c r="H46" s="17" t="str">
        <f t="shared" si="0"/>
        <v>offen</v>
      </c>
    </row>
    <row r="47" spans="1:8" s="6" customFormat="1" ht="36" customHeight="1" x14ac:dyDescent="0.25">
      <c r="A47" s="16" t="s">
        <v>92</v>
      </c>
      <c r="B47" s="8"/>
      <c r="C47" s="8"/>
      <c r="D47" s="8"/>
      <c r="E47" s="8"/>
      <c r="F47" s="8"/>
      <c r="G47" s="14" t="s">
        <v>93</v>
      </c>
      <c r="H47" s="17" t="str">
        <f t="shared" si="0"/>
        <v>offen</v>
      </c>
    </row>
    <row r="48" spans="1:8" s="6" customFormat="1" ht="36" customHeight="1" x14ac:dyDescent="0.25">
      <c r="A48" s="16" t="s">
        <v>94</v>
      </c>
      <c r="B48" s="8"/>
      <c r="C48" s="8"/>
      <c r="D48" s="8"/>
      <c r="E48" s="8"/>
      <c r="F48" s="8"/>
      <c r="G48" s="14" t="s">
        <v>95</v>
      </c>
      <c r="H48" s="17" t="str">
        <f t="shared" si="0"/>
        <v>offen</v>
      </c>
    </row>
    <row r="49" spans="1:8" s="6" customFormat="1" ht="36" customHeight="1" x14ac:dyDescent="0.25">
      <c r="A49" s="16" t="s">
        <v>96</v>
      </c>
      <c r="B49" s="8"/>
      <c r="C49" s="8"/>
      <c r="D49" s="8"/>
      <c r="E49" s="8"/>
      <c r="F49" s="8"/>
      <c r="G49" s="14" t="s">
        <v>97</v>
      </c>
      <c r="H49" s="17" t="str">
        <f t="shared" si="0"/>
        <v>offen</v>
      </c>
    </row>
    <row r="50" spans="1:8" s="6" customFormat="1" ht="36" customHeight="1" x14ac:dyDescent="0.25">
      <c r="A50" s="16" t="s">
        <v>98</v>
      </c>
      <c r="B50" s="8"/>
      <c r="C50" s="8"/>
      <c r="D50" s="8"/>
      <c r="E50" s="8"/>
      <c r="F50" s="8"/>
      <c r="G50" s="14" t="s">
        <v>99</v>
      </c>
      <c r="H50" s="17" t="str">
        <f t="shared" si="0"/>
        <v>offen</v>
      </c>
    </row>
    <row r="51" spans="1:8" s="6" customFormat="1" ht="36" customHeight="1" x14ac:dyDescent="0.25">
      <c r="A51" s="16" t="s">
        <v>100</v>
      </c>
      <c r="B51" s="8"/>
      <c r="C51" s="8"/>
      <c r="D51" s="8"/>
      <c r="E51" s="8"/>
      <c r="F51" s="8"/>
      <c r="G51" s="14" t="s">
        <v>101</v>
      </c>
      <c r="H51" s="17" t="str">
        <f t="shared" si="0"/>
        <v>offen</v>
      </c>
    </row>
    <row r="52" spans="1:8" s="6" customFormat="1" ht="36" customHeight="1" x14ac:dyDescent="0.25">
      <c r="A52" s="16" t="s">
        <v>102</v>
      </c>
      <c r="B52" s="8"/>
      <c r="C52" s="8"/>
      <c r="D52" s="8"/>
      <c r="E52" s="8"/>
      <c r="F52" s="8"/>
      <c r="G52" s="14" t="s">
        <v>103</v>
      </c>
      <c r="H52" s="17" t="str">
        <f t="shared" si="0"/>
        <v>offen</v>
      </c>
    </row>
  </sheetData>
  <phoneticPr fontId="2" type="noConversion"/>
  <dataValidations count="1">
    <dataValidation type="custom" errorStyle="warning" allowBlank="1" showErrorMessage="1" errorTitle="ZU VIEL ANGEKREUZT" error="Kreuzen Sie bei jeder Formulierung NUR EINEN für Sie passenden Zahlenwert an." sqref="H3:H52" xr:uid="{E3176E66-C58D-4D34-9363-C1C19F7A4442}">
      <formula1>H3&gt;1</formula1>
    </dataValidation>
  </dataValidations>
  <printOptions horizontalCentered="1" verticalCentered="1"/>
  <pageMargins left="0.25" right="0.25" top="0.75" bottom="0.75" header="0.3" footer="0.3"/>
  <pageSetup paperSize="9" scale="40" orientation="portrait" horizontalDpi="300" verticalDpi="300" r:id="rId1"/>
  <rowBreaks count="1" manualBreakCount="1">
    <brk id="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2F2C9-0812-42D4-85FA-0C5FB3274DF2}">
  <sheetPr>
    <tabColor rgb="FFC00000"/>
  </sheetPr>
  <dimension ref="A1:J14"/>
  <sheetViews>
    <sheetView zoomScaleNormal="100" workbookViewId="0">
      <pane ySplit="2" topLeftCell="A3" activePane="bottomLeft" state="frozen"/>
      <selection activeCell="G14" sqref="G14:H14"/>
      <selection pane="bottomLeft" activeCell="C11" sqref="C11"/>
    </sheetView>
  </sheetViews>
  <sheetFormatPr baseColWidth="10" defaultColWidth="0" defaultRowHeight="15" zeroHeight="1" x14ac:dyDescent="0.25"/>
  <cols>
    <col min="1" max="10" width="12.7109375" style="22" customWidth="1"/>
    <col min="11" max="16384" width="11.5703125" hidden="1"/>
  </cols>
  <sheetData>
    <row r="1" spans="1:10" s="1" customFormat="1" x14ac:dyDescent="0.25">
      <c r="A1" s="27" t="s">
        <v>104</v>
      </c>
      <c r="B1" s="28"/>
      <c r="C1" s="27" t="s">
        <v>105</v>
      </c>
      <c r="D1" s="28"/>
      <c r="E1" s="27" t="s">
        <v>106</v>
      </c>
      <c r="F1" s="28"/>
      <c r="G1" s="27" t="s">
        <v>107</v>
      </c>
      <c r="H1" s="28"/>
      <c r="I1" s="27" t="s">
        <v>108</v>
      </c>
      <c r="J1" s="28"/>
    </row>
    <row r="2" spans="1:10" x14ac:dyDescent="0.25">
      <c r="A2" s="19" t="s">
        <v>109</v>
      </c>
      <c r="B2" s="20" t="s">
        <v>110</v>
      </c>
      <c r="C2" s="19" t="s">
        <v>109</v>
      </c>
      <c r="D2" s="20" t="s">
        <v>110</v>
      </c>
      <c r="E2" s="19" t="s">
        <v>109</v>
      </c>
      <c r="F2" s="20" t="s">
        <v>110</v>
      </c>
      <c r="G2" s="19" t="s">
        <v>109</v>
      </c>
      <c r="H2" s="20" t="s">
        <v>110</v>
      </c>
      <c r="I2" s="19" t="s">
        <v>109</v>
      </c>
      <c r="J2" s="20" t="s">
        <v>110</v>
      </c>
    </row>
    <row r="3" spans="1:10" x14ac:dyDescent="0.25">
      <c r="A3" s="19">
        <v>1</v>
      </c>
      <c r="B3" s="21">
        <f>VLOOKUP($A:$A,Hilfstabelle!$A:$C,3,0)</f>
        <v>0</v>
      </c>
      <c r="C3" s="19">
        <v>3</v>
      </c>
      <c r="D3" s="21">
        <f>VLOOKUP($C:$C,Hilfstabelle!$A:$C,3,0)</f>
        <v>0</v>
      </c>
      <c r="E3" s="19">
        <v>4</v>
      </c>
      <c r="F3" s="21">
        <f>VLOOKUP($E:$E,Hilfstabelle!$A:$C,3,0)</f>
        <v>0</v>
      </c>
      <c r="G3" s="19">
        <v>2</v>
      </c>
      <c r="H3" s="21">
        <f>VLOOKUP($G:$G,Hilfstabelle!$A:$C,3,0)</f>
        <v>0</v>
      </c>
      <c r="I3" s="19">
        <v>5</v>
      </c>
      <c r="J3" s="21">
        <f>VLOOKUP($I:$I,Hilfstabelle!$A:$C,3,0)</f>
        <v>0</v>
      </c>
    </row>
    <row r="4" spans="1:10" x14ac:dyDescent="0.25">
      <c r="A4" s="19">
        <v>8</v>
      </c>
      <c r="B4" s="21">
        <f>VLOOKUP($A:$A,Hilfstabelle!$A:$C,3,0)</f>
        <v>0</v>
      </c>
      <c r="C4" s="19">
        <v>12</v>
      </c>
      <c r="D4" s="21">
        <f>VLOOKUP($C:$C,Hilfstabelle!$A:$C,3,0)</f>
        <v>0</v>
      </c>
      <c r="E4" s="19">
        <v>6</v>
      </c>
      <c r="F4" s="21">
        <f>VLOOKUP($E:$E,Hilfstabelle!$A:$C,3,0)</f>
        <v>0</v>
      </c>
      <c r="G4" s="19">
        <v>7</v>
      </c>
      <c r="H4" s="21">
        <f>VLOOKUP($G:$G,Hilfstabelle!$A:$C,3,0)</f>
        <v>0</v>
      </c>
      <c r="I4" s="19">
        <v>9</v>
      </c>
      <c r="J4" s="21">
        <f>VLOOKUP($I:$I,Hilfstabelle!$A:$C,3,0)</f>
        <v>0</v>
      </c>
    </row>
    <row r="5" spans="1:10" x14ac:dyDescent="0.25">
      <c r="A5" s="19">
        <v>11</v>
      </c>
      <c r="B5" s="21">
        <f>VLOOKUP($A:$A,Hilfstabelle!$A:$C,3,0)</f>
        <v>0</v>
      </c>
      <c r="C5" s="19">
        <v>14</v>
      </c>
      <c r="D5" s="21">
        <f>VLOOKUP($C:$C,Hilfstabelle!$A:$C,3,0)</f>
        <v>0</v>
      </c>
      <c r="E5" s="19">
        <v>10</v>
      </c>
      <c r="F5" s="21">
        <f>VLOOKUP($E:$E,Hilfstabelle!$A:$C,3,0)</f>
        <v>0</v>
      </c>
      <c r="G5" s="19">
        <v>15</v>
      </c>
      <c r="H5" s="21">
        <f>VLOOKUP($G:$G,Hilfstabelle!$A:$C,3,0)</f>
        <v>0</v>
      </c>
      <c r="I5" s="19">
        <v>16</v>
      </c>
      <c r="J5" s="21">
        <f>VLOOKUP($I:$I,Hilfstabelle!$A:$C,3,0)</f>
        <v>0</v>
      </c>
    </row>
    <row r="6" spans="1:10" x14ac:dyDescent="0.25">
      <c r="A6" s="19">
        <v>13</v>
      </c>
      <c r="B6" s="21">
        <f>VLOOKUP($A:$A,Hilfstabelle!$A:$C,3,0)</f>
        <v>0</v>
      </c>
      <c r="C6" s="19">
        <v>19</v>
      </c>
      <c r="D6" s="21">
        <f>VLOOKUP($C:$C,Hilfstabelle!$A:$C,3,0)</f>
        <v>0</v>
      </c>
      <c r="E6" s="19">
        <v>18</v>
      </c>
      <c r="F6" s="21">
        <f>VLOOKUP($E:$E,Hilfstabelle!$A:$C,3,0)</f>
        <v>0</v>
      </c>
      <c r="G6" s="19">
        <v>17</v>
      </c>
      <c r="H6" s="21">
        <f>VLOOKUP($G:$G,Hilfstabelle!$A:$C,3,0)</f>
        <v>0</v>
      </c>
      <c r="I6" s="19">
        <v>20</v>
      </c>
      <c r="J6" s="21">
        <f>VLOOKUP($I:$I,Hilfstabelle!$A:$C,3,0)</f>
        <v>0</v>
      </c>
    </row>
    <row r="7" spans="1:10" x14ac:dyDescent="0.25">
      <c r="A7" s="19">
        <v>23</v>
      </c>
      <c r="B7" s="21">
        <f>VLOOKUP($A:$A,Hilfstabelle!$A:$C,3,0)</f>
        <v>0</v>
      </c>
      <c r="C7" s="19">
        <v>21</v>
      </c>
      <c r="D7" s="21">
        <f>VLOOKUP($C:$C,Hilfstabelle!$A:$C,3,0)</f>
        <v>0</v>
      </c>
      <c r="E7" s="19">
        <v>25</v>
      </c>
      <c r="F7" s="21">
        <f>VLOOKUP($E:$E,Hilfstabelle!$A:$C,3,0)</f>
        <v>0</v>
      </c>
      <c r="G7" s="19">
        <v>28</v>
      </c>
      <c r="H7" s="21">
        <f>VLOOKUP($G:$G,Hilfstabelle!$A:$C,3,0)</f>
        <v>0</v>
      </c>
      <c r="I7" s="19">
        <v>22</v>
      </c>
      <c r="J7" s="21">
        <f>VLOOKUP($I:$I,Hilfstabelle!$A:$C,3,0)</f>
        <v>0</v>
      </c>
    </row>
    <row r="8" spans="1:10" x14ac:dyDescent="0.25">
      <c r="A8" s="19">
        <v>24</v>
      </c>
      <c r="B8" s="21">
        <f>VLOOKUP($A:$A,Hilfstabelle!$A:$C,3,0)</f>
        <v>0</v>
      </c>
      <c r="C8" s="19">
        <v>27</v>
      </c>
      <c r="D8" s="21">
        <f>VLOOKUP($C:$C,Hilfstabelle!$A:$C,3,0)</f>
        <v>0</v>
      </c>
      <c r="E8" s="19">
        <v>29</v>
      </c>
      <c r="F8" s="21">
        <f>VLOOKUP($E:$E,Hilfstabelle!$A:$C,3,0)</f>
        <v>0</v>
      </c>
      <c r="G8" s="19">
        <v>30</v>
      </c>
      <c r="H8" s="21">
        <f>VLOOKUP($G:$G,Hilfstabelle!$A:$C,3,0)</f>
        <v>0</v>
      </c>
      <c r="I8" s="19">
        <v>26</v>
      </c>
      <c r="J8" s="21">
        <f>VLOOKUP($I:$I,Hilfstabelle!$A:$C,3,0)</f>
        <v>0</v>
      </c>
    </row>
    <row r="9" spans="1:10" x14ac:dyDescent="0.25">
      <c r="A9" s="19">
        <v>33</v>
      </c>
      <c r="B9" s="21">
        <f>VLOOKUP($A:$A,Hilfstabelle!$A:$C,3,0)</f>
        <v>0</v>
      </c>
      <c r="C9" s="19">
        <v>32</v>
      </c>
      <c r="D9" s="21">
        <f>VLOOKUP($C:$C,Hilfstabelle!$A:$C,3,0)</f>
        <v>0</v>
      </c>
      <c r="E9" s="19">
        <v>34</v>
      </c>
      <c r="F9" s="21">
        <f>VLOOKUP($E:$E,Hilfstabelle!$A:$C,3,0)</f>
        <v>0</v>
      </c>
      <c r="G9" s="19">
        <v>35</v>
      </c>
      <c r="H9" s="21">
        <f>VLOOKUP($G:$G,Hilfstabelle!$A:$C,3,0)</f>
        <v>0</v>
      </c>
      <c r="I9" s="19">
        <v>31</v>
      </c>
      <c r="J9" s="21">
        <f>VLOOKUP($I:$I,Hilfstabelle!$A:$C,3,0)</f>
        <v>0</v>
      </c>
    </row>
    <row r="10" spans="1:10" x14ac:dyDescent="0.25">
      <c r="A10" s="19">
        <v>38</v>
      </c>
      <c r="B10" s="21">
        <f>VLOOKUP($A:$A,Hilfstabelle!$A:$C,3,0)</f>
        <v>0</v>
      </c>
      <c r="C10" s="19">
        <v>39</v>
      </c>
      <c r="D10" s="21">
        <f>VLOOKUP($C:$C,Hilfstabelle!$A:$C,3,0)</f>
        <v>0</v>
      </c>
      <c r="E10" s="19">
        <v>37</v>
      </c>
      <c r="F10" s="21">
        <f>VLOOKUP($E:$E,Hilfstabelle!$A:$C,3,0)</f>
        <v>0</v>
      </c>
      <c r="G10" s="19">
        <v>36</v>
      </c>
      <c r="H10" s="21">
        <f>VLOOKUP($G:$G,Hilfstabelle!$A:$C,3,0)</f>
        <v>0</v>
      </c>
      <c r="I10" s="19">
        <v>40</v>
      </c>
      <c r="J10" s="21">
        <f>VLOOKUP($I:$I,Hilfstabelle!$A:$C,3,0)</f>
        <v>0</v>
      </c>
    </row>
    <row r="11" spans="1:10" x14ac:dyDescent="0.25">
      <c r="A11" s="19">
        <v>43</v>
      </c>
      <c r="B11" s="21">
        <f>VLOOKUP($A:$A,Hilfstabelle!$A:$C,3,0)</f>
        <v>0</v>
      </c>
      <c r="C11" s="19">
        <v>42</v>
      </c>
      <c r="D11" s="21">
        <f>VLOOKUP($C:$C,Hilfstabelle!$A:$C,3,0)</f>
        <v>0</v>
      </c>
      <c r="E11" s="19">
        <v>44</v>
      </c>
      <c r="F11" s="21">
        <f>VLOOKUP($E:$E,Hilfstabelle!$A:$C,3,0)</f>
        <v>0</v>
      </c>
      <c r="G11" s="19">
        <v>45</v>
      </c>
      <c r="H11" s="21">
        <f>VLOOKUP($G:$G,Hilfstabelle!$A:$C,3,0)</f>
        <v>0</v>
      </c>
      <c r="I11" s="19">
        <v>41</v>
      </c>
      <c r="J11" s="21">
        <f>VLOOKUP($I:$I,Hilfstabelle!$A:$C,3,0)</f>
        <v>0</v>
      </c>
    </row>
    <row r="12" spans="1:10" x14ac:dyDescent="0.25">
      <c r="A12" s="19">
        <v>47</v>
      </c>
      <c r="B12" s="21">
        <f>VLOOKUP($A:$A,Hilfstabelle!$A:$C,3,0)</f>
        <v>0</v>
      </c>
      <c r="C12" s="19">
        <v>48</v>
      </c>
      <c r="D12" s="21">
        <f>VLOOKUP($C:$C,Hilfstabelle!$A:$C,3,0)</f>
        <v>0</v>
      </c>
      <c r="E12" s="19">
        <v>50</v>
      </c>
      <c r="F12" s="21">
        <f>VLOOKUP($E:$E,Hilfstabelle!$A:$C,3,0)</f>
        <v>0</v>
      </c>
      <c r="G12" s="19">
        <v>46</v>
      </c>
      <c r="H12" s="21">
        <f>VLOOKUP($G:$G,Hilfstabelle!$A:$C,3,0)</f>
        <v>0</v>
      </c>
      <c r="I12" s="19">
        <v>49</v>
      </c>
      <c r="J12" s="21">
        <f>VLOOKUP($I:$I,Hilfstabelle!$A:$C,3,0)</f>
        <v>0</v>
      </c>
    </row>
    <row r="13" spans="1:10" s="1" customFormat="1" x14ac:dyDescent="0.25">
      <c r="A13" s="23" t="s">
        <v>111</v>
      </c>
      <c r="B13" s="24">
        <f>SUM(B3:B12)</f>
        <v>0</v>
      </c>
      <c r="C13" s="23" t="s">
        <v>111</v>
      </c>
      <c r="D13" s="24">
        <f>SUM(D3:D12)</f>
        <v>0</v>
      </c>
      <c r="E13" s="23" t="s">
        <v>111</v>
      </c>
      <c r="F13" s="24">
        <f>SUM(F3:F12)</f>
        <v>0</v>
      </c>
      <c r="G13" s="23" t="s">
        <v>111</v>
      </c>
      <c r="H13" s="24">
        <f>SUM(H3:H12)</f>
        <v>0</v>
      </c>
      <c r="I13" s="23" t="s">
        <v>111</v>
      </c>
      <c r="J13" s="24">
        <f>SUM(J3:J12)</f>
        <v>0</v>
      </c>
    </row>
    <row r="14" spans="1:10" s="18" customFormat="1" ht="34.9" customHeight="1" thickBot="1" x14ac:dyDescent="0.3">
      <c r="A14" s="25" t="str">
        <f>IF(B13&lt;30,"förderlich",IF(AND(30&lt;B13,40&gt;B13),"mögliche Leistungsbeeinträchtigung",IF(B13&gt;39,"möglicherweise gesundheitsgefährdend")))</f>
        <v>förderlich</v>
      </c>
      <c r="B14" s="26"/>
      <c r="C14" s="25" t="str">
        <f t="shared" ref="C14" si="0">IF(D13&lt;30,"förderlich",IF(AND(30&lt;D13,40&gt;D13),"mögliche Leistungsbeeinträchtigung",IF(D13&gt;39,"möglicherweise gesundheitsgefährdend")))</f>
        <v>förderlich</v>
      </c>
      <c r="D14" s="26"/>
      <c r="E14" s="25" t="str">
        <f t="shared" ref="E14" si="1">IF(F13&lt;30,"förderlich",IF(AND(30&lt;F13,40&gt;F13),"mögliche Leistungsbeeinträchtigung",IF(F13&gt;39,"möglicherweise gesundheitsgefährdend")))</f>
        <v>förderlich</v>
      </c>
      <c r="F14" s="26"/>
      <c r="G14" s="25" t="str">
        <f>IF(H13&lt;30,"förderlich",IF(AND(30&lt;H13,40&gt;H13),"mögliche Leistungsbeeinträchtigung",IF(H13&gt;39,"möglicherweise gesundheitsgefährdend")))</f>
        <v>förderlich</v>
      </c>
      <c r="H14" s="26"/>
      <c r="I14" s="25" t="str">
        <f>IF(J13&lt;30,"förderlich",IF(AND(30&lt;J13,40&gt;J13),"mögliche Leistungsbeeinträchtigung",IF(J13&gt;39,"möglicherweise gesundheitsgefährdend")))</f>
        <v>förderlich</v>
      </c>
      <c r="J14" s="26"/>
    </row>
  </sheetData>
  <sheetProtection algorithmName="SHA-512" hashValue="AgspOAV5uODtTH5yJg/ugXyTm2JAsWh4L3NIvsLJxwTyuxRJE6DttSAN6EQ+NVNCgaUzm7B3Dum11GRYWp/lBw==" saltValue="0XQ1asOSk8QR+tiKBLv6ig==" spinCount="100000" sheet="1" objects="1" scenarios="1"/>
  <mergeCells count="10">
    <mergeCell ref="I1:J1"/>
    <mergeCell ref="G1:H1"/>
    <mergeCell ref="E1:F1"/>
    <mergeCell ref="C1:D1"/>
    <mergeCell ref="A1:B1"/>
    <mergeCell ref="A14:B14"/>
    <mergeCell ref="C14:D14"/>
    <mergeCell ref="E14:F14"/>
    <mergeCell ref="G14:H14"/>
    <mergeCell ref="I14:J14"/>
  </mergeCells>
  <conditionalFormatting sqref="K13:XFD13 A13 I13 G13 E13 C13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8740157499999996" bottom="0.78740157499999996" header="0.3" footer="0.3"/>
  <pageSetup paperSize="9" scale="82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B70AD-7D7B-4C5B-AE8A-EAD6405EB646}">
  <sheetPr>
    <tabColor rgb="FFC00000"/>
  </sheetPr>
  <dimension ref="A1:I56"/>
  <sheetViews>
    <sheetView topLeftCell="A44" workbookViewId="0">
      <selection activeCell="G14" sqref="G14:H14"/>
    </sheetView>
  </sheetViews>
  <sheetFormatPr baseColWidth="10" defaultColWidth="0" defaultRowHeight="15" zeroHeight="1" x14ac:dyDescent="0.25"/>
  <cols>
    <col min="1" max="9" width="11.5703125" customWidth="1"/>
    <col min="10" max="16384" width="11.5703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</sheetData>
  <sheetProtection algorithmName="SHA-512" hashValue="GbTdNtlTDgvGaXG7K0D+1cvdL/kzUp/vK3UvBhYKp38pcrQiPmbs/yBy7ium9re9EluXj3JKgKMScy0HYqC3MQ==" saltValue="DSdv5y5whVwfQM51XJvcwQ==" spinCount="100000" sheet="1" objects="1" scenarios="1"/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9BBB8-B340-4D4C-83A3-E94E5A329387}">
  <sheetPr>
    <tabColor rgb="FFC00000"/>
  </sheetPr>
  <dimension ref="A1:I56"/>
  <sheetViews>
    <sheetView topLeftCell="A44" zoomScaleNormal="100" zoomScaleSheetLayoutView="145" workbookViewId="0">
      <selection activeCell="G14" sqref="G14:H14"/>
    </sheetView>
  </sheetViews>
  <sheetFormatPr baseColWidth="10" defaultColWidth="0" defaultRowHeight="15" zeroHeight="1" x14ac:dyDescent="0.25"/>
  <cols>
    <col min="1" max="9" width="11.5703125" customWidth="1"/>
    <col min="10" max="16384" width="11.5703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</sheetData>
  <sheetProtection algorithmName="SHA-512" hashValue="+/DLHwIm8nKPlAVeVfqZc9ulxkT28VEJb2pn9vy3Rhw2rdffHtv3uoh3TPOJjSKXYjlzkArVsMMR1rBRuMq+fg==" saltValue="KERVEa/6yRaqT47ZNSlnsQ==" spinCount="100000" sheet="1" objects="1" scenarios="1"/>
  <pageMargins left="0.7" right="0.7" top="0.78740157499999996" bottom="0.78740157499999996" header="0.3" footer="0.3"/>
  <pageSetup paperSize="9" scale="85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98BFA-E126-4F23-9289-CCEFB27F21B8}">
  <sheetPr>
    <tabColor rgb="FFC00000"/>
  </sheetPr>
  <dimension ref="A1:C52"/>
  <sheetViews>
    <sheetView workbookViewId="0">
      <pane ySplit="2" topLeftCell="A3" activePane="bottomLeft" state="frozen"/>
      <selection activeCell="G14" sqref="G14:H14"/>
      <selection pane="bottomLeft"/>
    </sheetView>
  </sheetViews>
  <sheetFormatPr baseColWidth="10" defaultColWidth="11.42578125" defaultRowHeight="15" x14ac:dyDescent="0.25"/>
  <cols>
    <col min="1" max="1" width="7.85546875" bestFit="1" customWidth="1"/>
    <col min="2" max="2" width="20.28515625" bestFit="1" customWidth="1"/>
    <col min="3" max="3" width="9.28515625" bestFit="1" customWidth="1"/>
  </cols>
  <sheetData>
    <row r="1" spans="1:3" x14ac:dyDescent="0.25">
      <c r="A1" t="s">
        <v>112</v>
      </c>
    </row>
    <row r="2" spans="1:3" x14ac:dyDescent="0.25">
      <c r="A2" t="s">
        <v>109</v>
      </c>
      <c r="B2" t="s">
        <v>113</v>
      </c>
      <c r="C2" t="s">
        <v>110</v>
      </c>
    </row>
    <row r="3" spans="1:3" x14ac:dyDescent="0.25">
      <c r="A3">
        <v>1</v>
      </c>
      <c r="B3" t="s">
        <v>104</v>
      </c>
      <c r="C3">
        <f>COUNTA(Antreibertest!B3)*Antreibertest!$B$2+COUNTA(Antreibertest!C3)*Antreibertest!$C$2+COUNTA(Antreibertest!D3)*Antreibertest!$D$2+COUNTA(Antreibertest!E3)*Antreibertest!$E$2+COUNTA(Antreibertest!F3)*Antreibertest!$F$2</f>
        <v>0</v>
      </c>
    </row>
    <row r="4" spans="1:3" x14ac:dyDescent="0.25">
      <c r="A4">
        <v>2</v>
      </c>
      <c r="B4" t="s">
        <v>107</v>
      </c>
      <c r="C4">
        <f>COUNTA(Antreibertest!B4)*Antreibertest!$B$2+COUNTA(Antreibertest!C4)*Antreibertest!$C$2+COUNTA(Antreibertest!D4)*Antreibertest!$D$2+COUNTA(Antreibertest!E4)*Antreibertest!$E$2+COUNTA(Antreibertest!F4)*Antreibertest!$F$2</f>
        <v>0</v>
      </c>
    </row>
    <row r="5" spans="1:3" x14ac:dyDescent="0.25">
      <c r="A5">
        <v>3</v>
      </c>
      <c r="B5" t="s">
        <v>105</v>
      </c>
      <c r="C5">
        <f>COUNTA(Antreibertest!B5)*Antreibertest!$B$2+COUNTA(Antreibertest!C5)*Antreibertest!$C$2+COUNTA(Antreibertest!D5)*Antreibertest!$D$2+COUNTA(Antreibertest!E5)*Antreibertest!$E$2+COUNTA(Antreibertest!F5)*Antreibertest!$F$2</f>
        <v>0</v>
      </c>
    </row>
    <row r="6" spans="1:3" x14ac:dyDescent="0.25">
      <c r="A6">
        <v>4</v>
      </c>
      <c r="B6" t="s">
        <v>106</v>
      </c>
      <c r="C6">
        <f>COUNTA(Antreibertest!B6)*Antreibertest!$B$2+COUNTA(Antreibertest!C6)*Antreibertest!$C$2+COUNTA(Antreibertest!D6)*Antreibertest!$D$2+COUNTA(Antreibertest!E6)*Antreibertest!$E$2+COUNTA(Antreibertest!F6)*Antreibertest!$F$2</f>
        <v>0</v>
      </c>
    </row>
    <row r="7" spans="1:3" x14ac:dyDescent="0.25">
      <c r="A7">
        <v>5</v>
      </c>
      <c r="B7" t="s">
        <v>108</v>
      </c>
      <c r="C7">
        <f>COUNTA(Antreibertest!B7)*Antreibertest!$B$2+COUNTA(Antreibertest!C7)*Antreibertest!$C$2+COUNTA(Antreibertest!D7)*Antreibertest!$D$2+COUNTA(Antreibertest!E7)*Antreibertest!$E$2+COUNTA(Antreibertest!F7)*Antreibertest!$F$2</f>
        <v>0</v>
      </c>
    </row>
    <row r="8" spans="1:3" x14ac:dyDescent="0.25">
      <c r="A8">
        <v>6</v>
      </c>
      <c r="B8" t="s">
        <v>106</v>
      </c>
      <c r="C8">
        <f>COUNTA(Antreibertest!B8)*Antreibertest!$B$2+COUNTA(Antreibertest!C8)*Antreibertest!$C$2+COUNTA(Antreibertest!D8)*Antreibertest!$D$2+COUNTA(Antreibertest!E8)*Antreibertest!$E$2+COUNTA(Antreibertest!F8)*Antreibertest!$F$2</f>
        <v>0</v>
      </c>
    </row>
    <row r="9" spans="1:3" x14ac:dyDescent="0.25">
      <c r="A9">
        <v>7</v>
      </c>
      <c r="B9" t="s">
        <v>107</v>
      </c>
      <c r="C9">
        <f>COUNTA(Antreibertest!B9)*Antreibertest!$B$2+COUNTA(Antreibertest!C9)*Antreibertest!$C$2+COUNTA(Antreibertest!D9)*Antreibertest!$D$2+COUNTA(Antreibertest!E9)*Antreibertest!$E$2+COUNTA(Antreibertest!F9)*Antreibertest!$F$2</f>
        <v>0</v>
      </c>
    </row>
    <row r="10" spans="1:3" x14ac:dyDescent="0.25">
      <c r="A10">
        <v>8</v>
      </c>
      <c r="B10" t="s">
        <v>104</v>
      </c>
      <c r="C10">
        <f>COUNTA(Antreibertest!B10)*Antreibertest!$B$2+COUNTA(Antreibertest!C10)*Antreibertest!$C$2+COUNTA(Antreibertest!D10)*Antreibertest!$D$2+COUNTA(Antreibertest!E10)*Antreibertest!$E$2+COUNTA(Antreibertest!F10)*Antreibertest!$F$2</f>
        <v>0</v>
      </c>
    </row>
    <row r="11" spans="1:3" x14ac:dyDescent="0.25">
      <c r="A11">
        <v>9</v>
      </c>
      <c r="B11" t="s">
        <v>108</v>
      </c>
      <c r="C11">
        <f>COUNTA(Antreibertest!B11)*Antreibertest!$B$2+COUNTA(Antreibertest!C11)*Antreibertest!$C$2+COUNTA(Antreibertest!D11)*Antreibertest!$D$2+COUNTA(Antreibertest!E11)*Antreibertest!$E$2+COUNTA(Antreibertest!F11)*Antreibertest!$F$2</f>
        <v>0</v>
      </c>
    </row>
    <row r="12" spans="1:3" x14ac:dyDescent="0.25">
      <c r="A12">
        <v>10</v>
      </c>
      <c r="B12" t="s">
        <v>106</v>
      </c>
      <c r="C12">
        <f>COUNTA(Antreibertest!B12)*Antreibertest!$B$2+COUNTA(Antreibertest!C12)*Antreibertest!$C$2+COUNTA(Antreibertest!D12)*Antreibertest!$D$2+COUNTA(Antreibertest!E12)*Antreibertest!$E$2+COUNTA(Antreibertest!F12)*Antreibertest!$F$2</f>
        <v>0</v>
      </c>
    </row>
    <row r="13" spans="1:3" x14ac:dyDescent="0.25">
      <c r="A13">
        <v>11</v>
      </c>
      <c r="B13" t="s">
        <v>104</v>
      </c>
      <c r="C13">
        <f>COUNTA(Antreibertest!B13)*Antreibertest!$B$2+COUNTA(Antreibertest!C13)*Antreibertest!$C$2+COUNTA(Antreibertest!D13)*Antreibertest!$D$2+COUNTA(Antreibertest!E13)*Antreibertest!$E$2+COUNTA(Antreibertest!F13)*Antreibertest!$F$2</f>
        <v>0</v>
      </c>
    </row>
    <row r="14" spans="1:3" x14ac:dyDescent="0.25">
      <c r="A14">
        <v>12</v>
      </c>
      <c r="B14" t="s">
        <v>105</v>
      </c>
      <c r="C14">
        <f>COUNTA(Antreibertest!B14)*Antreibertest!$B$2+COUNTA(Antreibertest!C14)*Antreibertest!$C$2+COUNTA(Antreibertest!D14)*Antreibertest!$D$2+COUNTA(Antreibertest!E14)*Antreibertest!$E$2+COUNTA(Antreibertest!F14)*Antreibertest!$F$2</f>
        <v>0</v>
      </c>
    </row>
    <row r="15" spans="1:3" x14ac:dyDescent="0.25">
      <c r="A15">
        <v>13</v>
      </c>
      <c r="B15" t="s">
        <v>104</v>
      </c>
      <c r="C15">
        <f>COUNTA(Antreibertest!B15)*Antreibertest!$B$2+COUNTA(Antreibertest!C15)*Antreibertest!$C$2+COUNTA(Antreibertest!D15)*Antreibertest!$D$2+COUNTA(Antreibertest!E15)*Antreibertest!$E$2+COUNTA(Antreibertest!F15)*Antreibertest!$F$2</f>
        <v>0</v>
      </c>
    </row>
    <row r="16" spans="1:3" x14ac:dyDescent="0.25">
      <c r="A16">
        <v>14</v>
      </c>
      <c r="B16" t="s">
        <v>105</v>
      </c>
      <c r="C16">
        <f>COUNTA(Antreibertest!B16)*Antreibertest!$B$2+COUNTA(Antreibertest!C16)*Antreibertest!$C$2+COUNTA(Antreibertest!D16)*Antreibertest!$D$2+COUNTA(Antreibertest!E16)*Antreibertest!$E$2+COUNTA(Antreibertest!F16)*Antreibertest!$F$2</f>
        <v>0</v>
      </c>
    </row>
    <row r="17" spans="1:3" x14ac:dyDescent="0.25">
      <c r="A17">
        <v>15</v>
      </c>
      <c r="B17" t="s">
        <v>107</v>
      </c>
      <c r="C17">
        <f>COUNTA(Antreibertest!B17)*Antreibertest!$B$2+COUNTA(Antreibertest!C17)*Antreibertest!$C$2+COUNTA(Antreibertest!D17)*Antreibertest!$D$2+COUNTA(Antreibertest!E17)*Antreibertest!$E$2+COUNTA(Antreibertest!F17)*Antreibertest!$F$2</f>
        <v>0</v>
      </c>
    </row>
    <row r="18" spans="1:3" x14ac:dyDescent="0.25">
      <c r="A18">
        <v>16</v>
      </c>
      <c r="B18" t="s">
        <v>108</v>
      </c>
      <c r="C18">
        <f>COUNTA(Antreibertest!B18)*Antreibertest!$B$2+COUNTA(Antreibertest!C18)*Antreibertest!$C$2+COUNTA(Antreibertest!D18)*Antreibertest!$D$2+COUNTA(Antreibertest!E18)*Antreibertest!$E$2+COUNTA(Antreibertest!F18)*Antreibertest!$F$2</f>
        <v>0</v>
      </c>
    </row>
    <row r="19" spans="1:3" x14ac:dyDescent="0.25">
      <c r="A19">
        <v>17</v>
      </c>
      <c r="B19" t="s">
        <v>107</v>
      </c>
      <c r="C19">
        <f>COUNTA(Antreibertest!B19)*Antreibertest!$B$2+COUNTA(Antreibertest!C19)*Antreibertest!$C$2+COUNTA(Antreibertest!D19)*Antreibertest!$D$2+COUNTA(Antreibertest!E19)*Antreibertest!$E$2+COUNTA(Antreibertest!F19)*Antreibertest!$F$2</f>
        <v>0</v>
      </c>
    </row>
    <row r="20" spans="1:3" x14ac:dyDescent="0.25">
      <c r="A20">
        <v>18</v>
      </c>
      <c r="B20" t="s">
        <v>106</v>
      </c>
      <c r="C20">
        <f>COUNTA(Antreibertest!B20)*Antreibertest!$B$2+COUNTA(Antreibertest!C20)*Antreibertest!$C$2+COUNTA(Antreibertest!D20)*Antreibertest!$D$2+COUNTA(Antreibertest!E20)*Antreibertest!$E$2+COUNTA(Antreibertest!F20)*Antreibertest!$F$2</f>
        <v>0</v>
      </c>
    </row>
    <row r="21" spans="1:3" x14ac:dyDescent="0.25">
      <c r="A21">
        <v>19</v>
      </c>
      <c r="B21" t="s">
        <v>105</v>
      </c>
      <c r="C21">
        <f>COUNTA(Antreibertest!B21)*Antreibertest!$B$2+COUNTA(Antreibertest!C21)*Antreibertest!$C$2+COUNTA(Antreibertest!D21)*Antreibertest!$D$2+COUNTA(Antreibertest!E21)*Antreibertest!$E$2+COUNTA(Antreibertest!F21)*Antreibertest!$F$2</f>
        <v>0</v>
      </c>
    </row>
    <row r="22" spans="1:3" x14ac:dyDescent="0.25">
      <c r="A22">
        <v>20</v>
      </c>
      <c r="B22" t="s">
        <v>108</v>
      </c>
      <c r="C22">
        <f>COUNTA(Antreibertest!B22)*Antreibertest!$B$2+COUNTA(Antreibertest!C22)*Antreibertest!$C$2+COUNTA(Antreibertest!D22)*Antreibertest!$D$2+COUNTA(Antreibertest!E22)*Antreibertest!$E$2+COUNTA(Antreibertest!F22)*Antreibertest!$F$2</f>
        <v>0</v>
      </c>
    </row>
    <row r="23" spans="1:3" x14ac:dyDescent="0.25">
      <c r="A23">
        <v>21</v>
      </c>
      <c r="B23" t="s">
        <v>105</v>
      </c>
      <c r="C23">
        <f>COUNTA(Antreibertest!B23)*Antreibertest!$B$2+COUNTA(Antreibertest!C23)*Antreibertest!$C$2+COUNTA(Antreibertest!D23)*Antreibertest!$D$2+COUNTA(Antreibertest!E23)*Antreibertest!$E$2+COUNTA(Antreibertest!F23)*Antreibertest!$F$2</f>
        <v>0</v>
      </c>
    </row>
    <row r="24" spans="1:3" x14ac:dyDescent="0.25">
      <c r="A24">
        <v>22</v>
      </c>
      <c r="B24" t="s">
        <v>108</v>
      </c>
      <c r="C24">
        <f>COUNTA(Antreibertest!B24)*Antreibertest!$B$2+COUNTA(Antreibertest!C24)*Antreibertest!$C$2+COUNTA(Antreibertest!D24)*Antreibertest!$D$2+COUNTA(Antreibertest!E24)*Antreibertest!$E$2+COUNTA(Antreibertest!F24)*Antreibertest!$F$2</f>
        <v>0</v>
      </c>
    </row>
    <row r="25" spans="1:3" x14ac:dyDescent="0.25">
      <c r="A25">
        <v>23</v>
      </c>
      <c r="B25" t="s">
        <v>104</v>
      </c>
      <c r="C25">
        <f>COUNTA(Antreibertest!B25)*Antreibertest!$B$2+COUNTA(Antreibertest!C25)*Antreibertest!$C$2+COUNTA(Antreibertest!D25)*Antreibertest!$D$2+COUNTA(Antreibertest!E25)*Antreibertest!$E$2+COUNTA(Antreibertest!F25)*Antreibertest!$F$2</f>
        <v>0</v>
      </c>
    </row>
    <row r="26" spans="1:3" x14ac:dyDescent="0.25">
      <c r="A26">
        <v>24</v>
      </c>
      <c r="B26" t="s">
        <v>104</v>
      </c>
      <c r="C26">
        <f>COUNTA(Antreibertest!B26)*Antreibertest!$B$2+COUNTA(Antreibertest!C26)*Antreibertest!$C$2+COUNTA(Antreibertest!D26)*Antreibertest!$D$2+COUNTA(Antreibertest!E26)*Antreibertest!$E$2+COUNTA(Antreibertest!F26)*Antreibertest!$F$2</f>
        <v>0</v>
      </c>
    </row>
    <row r="27" spans="1:3" x14ac:dyDescent="0.25">
      <c r="A27">
        <v>25</v>
      </c>
      <c r="B27" t="s">
        <v>106</v>
      </c>
      <c r="C27">
        <f>COUNTA(Antreibertest!B27)*Antreibertest!$B$2+COUNTA(Antreibertest!C27)*Antreibertest!$C$2+COUNTA(Antreibertest!D27)*Antreibertest!$D$2+COUNTA(Antreibertest!E27)*Antreibertest!$E$2+COUNTA(Antreibertest!F27)*Antreibertest!$F$2</f>
        <v>0</v>
      </c>
    </row>
    <row r="28" spans="1:3" x14ac:dyDescent="0.25">
      <c r="A28">
        <v>26</v>
      </c>
      <c r="B28" t="s">
        <v>108</v>
      </c>
      <c r="C28">
        <f>COUNTA(Antreibertest!B28)*Antreibertest!$B$2+COUNTA(Antreibertest!C28)*Antreibertest!$C$2+COUNTA(Antreibertest!D28)*Antreibertest!$D$2+COUNTA(Antreibertest!E28)*Antreibertest!$E$2+COUNTA(Antreibertest!F28)*Antreibertest!$F$2</f>
        <v>0</v>
      </c>
    </row>
    <row r="29" spans="1:3" x14ac:dyDescent="0.25">
      <c r="A29">
        <v>27</v>
      </c>
      <c r="B29" t="s">
        <v>105</v>
      </c>
      <c r="C29">
        <f>COUNTA(Antreibertest!B29)*Antreibertest!$B$2+COUNTA(Antreibertest!C29)*Antreibertest!$C$2+COUNTA(Antreibertest!D29)*Antreibertest!$D$2+COUNTA(Antreibertest!E29)*Antreibertest!$E$2+COUNTA(Antreibertest!F29)*Antreibertest!$F$2</f>
        <v>0</v>
      </c>
    </row>
    <row r="30" spans="1:3" x14ac:dyDescent="0.25">
      <c r="A30">
        <v>28</v>
      </c>
      <c r="B30" t="s">
        <v>107</v>
      </c>
      <c r="C30">
        <f>COUNTA(Antreibertest!B30)*Antreibertest!$B$2+COUNTA(Antreibertest!C30)*Antreibertest!$C$2+COUNTA(Antreibertest!D30)*Antreibertest!$D$2+COUNTA(Antreibertest!E30)*Antreibertest!$E$2+COUNTA(Antreibertest!F30)*Antreibertest!$F$2</f>
        <v>0</v>
      </c>
    </row>
    <row r="31" spans="1:3" x14ac:dyDescent="0.25">
      <c r="A31">
        <v>29</v>
      </c>
      <c r="B31" t="s">
        <v>106</v>
      </c>
      <c r="C31">
        <f>COUNTA(Antreibertest!B31)*Antreibertest!$B$2+COUNTA(Antreibertest!C31)*Antreibertest!$C$2+COUNTA(Antreibertest!D31)*Antreibertest!$D$2+COUNTA(Antreibertest!E31)*Antreibertest!$E$2+COUNTA(Antreibertest!F31)*Antreibertest!$F$2</f>
        <v>0</v>
      </c>
    </row>
    <row r="32" spans="1:3" x14ac:dyDescent="0.25">
      <c r="A32">
        <v>30</v>
      </c>
      <c r="B32" t="s">
        <v>107</v>
      </c>
      <c r="C32">
        <f>COUNTA(Antreibertest!B32)*Antreibertest!$B$2+COUNTA(Antreibertest!C32)*Antreibertest!$C$2+COUNTA(Antreibertest!D32)*Antreibertest!$D$2+COUNTA(Antreibertest!E32)*Antreibertest!$E$2+COUNTA(Antreibertest!F32)*Antreibertest!$F$2</f>
        <v>0</v>
      </c>
    </row>
    <row r="33" spans="1:3" x14ac:dyDescent="0.25">
      <c r="A33">
        <v>31</v>
      </c>
      <c r="B33" t="s">
        <v>108</v>
      </c>
      <c r="C33">
        <f>COUNTA(Antreibertest!B33)*Antreibertest!$B$2+COUNTA(Antreibertest!C33)*Antreibertest!$C$2+COUNTA(Antreibertest!D33)*Antreibertest!$D$2+COUNTA(Antreibertest!E33)*Antreibertest!$E$2+COUNTA(Antreibertest!F33)*Antreibertest!$F$2</f>
        <v>0</v>
      </c>
    </row>
    <row r="34" spans="1:3" x14ac:dyDescent="0.25">
      <c r="A34">
        <v>32</v>
      </c>
      <c r="B34" t="s">
        <v>105</v>
      </c>
      <c r="C34">
        <f>COUNTA(Antreibertest!B34)*Antreibertest!$B$2+COUNTA(Antreibertest!C34)*Antreibertest!$C$2+COUNTA(Antreibertest!D34)*Antreibertest!$D$2+COUNTA(Antreibertest!E34)*Antreibertest!$E$2+COUNTA(Antreibertest!F34)*Antreibertest!$F$2</f>
        <v>0</v>
      </c>
    </row>
    <row r="35" spans="1:3" x14ac:dyDescent="0.25">
      <c r="A35">
        <v>33</v>
      </c>
      <c r="B35" t="s">
        <v>104</v>
      </c>
      <c r="C35">
        <f>COUNTA(Antreibertest!B35)*Antreibertest!$B$2+COUNTA(Antreibertest!C35)*Antreibertest!$C$2+COUNTA(Antreibertest!D35)*Antreibertest!$D$2+COUNTA(Antreibertest!E35)*Antreibertest!$E$2+COUNTA(Antreibertest!F35)*Antreibertest!$F$2</f>
        <v>0</v>
      </c>
    </row>
    <row r="36" spans="1:3" x14ac:dyDescent="0.25">
      <c r="A36">
        <v>34</v>
      </c>
      <c r="B36" t="s">
        <v>106</v>
      </c>
      <c r="C36">
        <f>COUNTA(Antreibertest!B36)*Antreibertest!$B$2+COUNTA(Antreibertest!C36)*Antreibertest!$C$2+COUNTA(Antreibertest!D36)*Antreibertest!$D$2+COUNTA(Antreibertest!E36)*Antreibertest!$E$2+COUNTA(Antreibertest!F36)*Antreibertest!$F$2</f>
        <v>0</v>
      </c>
    </row>
    <row r="37" spans="1:3" x14ac:dyDescent="0.25">
      <c r="A37">
        <v>35</v>
      </c>
      <c r="B37" t="s">
        <v>107</v>
      </c>
      <c r="C37">
        <f>COUNTA(Antreibertest!B37)*Antreibertest!$B$2+COUNTA(Antreibertest!C37)*Antreibertest!$C$2+COUNTA(Antreibertest!D37)*Antreibertest!$D$2+COUNTA(Antreibertest!E37)*Antreibertest!$E$2+COUNTA(Antreibertest!F37)*Antreibertest!$F$2</f>
        <v>0</v>
      </c>
    </row>
    <row r="38" spans="1:3" x14ac:dyDescent="0.25">
      <c r="A38">
        <v>36</v>
      </c>
      <c r="B38" t="s">
        <v>107</v>
      </c>
      <c r="C38">
        <f>COUNTA(Antreibertest!B38)*Antreibertest!$B$2+COUNTA(Antreibertest!C38)*Antreibertest!$C$2+COUNTA(Antreibertest!D38)*Antreibertest!$D$2+COUNTA(Antreibertest!E38)*Antreibertest!$E$2+COUNTA(Antreibertest!F38)*Antreibertest!$F$2</f>
        <v>0</v>
      </c>
    </row>
    <row r="39" spans="1:3" x14ac:dyDescent="0.25">
      <c r="A39">
        <v>37</v>
      </c>
      <c r="B39" t="s">
        <v>106</v>
      </c>
      <c r="C39">
        <f>COUNTA(Antreibertest!B39)*Antreibertest!$B$2+COUNTA(Antreibertest!C39)*Antreibertest!$C$2+COUNTA(Antreibertest!D39)*Antreibertest!$D$2+COUNTA(Antreibertest!E39)*Antreibertest!$E$2+COUNTA(Antreibertest!F39)*Antreibertest!$F$2</f>
        <v>0</v>
      </c>
    </row>
    <row r="40" spans="1:3" x14ac:dyDescent="0.25">
      <c r="A40">
        <v>38</v>
      </c>
      <c r="B40" t="s">
        <v>104</v>
      </c>
      <c r="C40">
        <f>COUNTA(Antreibertest!B40)*Antreibertest!$B$2+COUNTA(Antreibertest!C40)*Antreibertest!$C$2+COUNTA(Antreibertest!D40)*Antreibertest!$D$2+COUNTA(Antreibertest!E40)*Antreibertest!$E$2+COUNTA(Antreibertest!F40)*Antreibertest!$F$2</f>
        <v>0</v>
      </c>
    </row>
    <row r="41" spans="1:3" x14ac:dyDescent="0.25">
      <c r="A41">
        <v>39</v>
      </c>
      <c r="B41" t="s">
        <v>105</v>
      </c>
      <c r="C41">
        <f>COUNTA(Antreibertest!B41)*Antreibertest!$B$2+COUNTA(Antreibertest!C41)*Antreibertest!$C$2+COUNTA(Antreibertest!D41)*Antreibertest!$D$2+COUNTA(Antreibertest!E41)*Antreibertest!$E$2+COUNTA(Antreibertest!F41)*Antreibertest!$F$2</f>
        <v>0</v>
      </c>
    </row>
    <row r="42" spans="1:3" x14ac:dyDescent="0.25">
      <c r="A42">
        <v>40</v>
      </c>
      <c r="B42" t="s">
        <v>108</v>
      </c>
      <c r="C42">
        <f>COUNTA(Antreibertest!B42)*Antreibertest!$B$2+COUNTA(Antreibertest!C42)*Antreibertest!$C$2+COUNTA(Antreibertest!D42)*Antreibertest!$D$2+COUNTA(Antreibertest!E42)*Antreibertest!$E$2+COUNTA(Antreibertest!F42)*Antreibertest!$F$2</f>
        <v>0</v>
      </c>
    </row>
    <row r="43" spans="1:3" x14ac:dyDescent="0.25">
      <c r="A43">
        <v>41</v>
      </c>
      <c r="B43" t="s">
        <v>108</v>
      </c>
      <c r="C43">
        <f>COUNTA(Antreibertest!B43)*Antreibertest!$B$2+COUNTA(Antreibertest!C43)*Antreibertest!$C$2+COUNTA(Antreibertest!D43)*Antreibertest!$D$2+COUNTA(Antreibertest!E43)*Antreibertest!$E$2+COUNTA(Antreibertest!F43)*Antreibertest!$F$2</f>
        <v>0</v>
      </c>
    </row>
    <row r="44" spans="1:3" x14ac:dyDescent="0.25">
      <c r="A44">
        <v>42</v>
      </c>
      <c r="B44" t="s">
        <v>105</v>
      </c>
      <c r="C44">
        <f>COUNTA(Antreibertest!B44)*Antreibertest!$B$2+COUNTA(Antreibertest!C44)*Antreibertest!$C$2+COUNTA(Antreibertest!D44)*Antreibertest!$D$2+COUNTA(Antreibertest!E44)*Antreibertest!$E$2+COUNTA(Antreibertest!F44)*Antreibertest!$F$2</f>
        <v>0</v>
      </c>
    </row>
    <row r="45" spans="1:3" x14ac:dyDescent="0.25">
      <c r="A45">
        <v>43</v>
      </c>
      <c r="B45" t="s">
        <v>104</v>
      </c>
      <c r="C45">
        <f>COUNTA(Antreibertest!B45)*Antreibertest!$B$2+COUNTA(Antreibertest!C45)*Antreibertest!$C$2+COUNTA(Antreibertest!D45)*Antreibertest!$D$2+COUNTA(Antreibertest!E45)*Antreibertest!$E$2+COUNTA(Antreibertest!F45)*Antreibertest!$F$2</f>
        <v>0</v>
      </c>
    </row>
    <row r="46" spans="1:3" x14ac:dyDescent="0.25">
      <c r="A46">
        <v>44</v>
      </c>
      <c r="B46" t="s">
        <v>106</v>
      </c>
      <c r="C46">
        <f>COUNTA(Antreibertest!B46)*Antreibertest!$B$2+COUNTA(Antreibertest!C46)*Antreibertest!$C$2+COUNTA(Antreibertest!D46)*Antreibertest!$D$2+COUNTA(Antreibertest!E46)*Antreibertest!$E$2+COUNTA(Antreibertest!F46)*Antreibertest!$F$2</f>
        <v>0</v>
      </c>
    </row>
    <row r="47" spans="1:3" x14ac:dyDescent="0.25">
      <c r="A47">
        <v>45</v>
      </c>
      <c r="B47" t="s">
        <v>107</v>
      </c>
      <c r="C47">
        <f>COUNTA(Antreibertest!B47)*Antreibertest!$B$2+COUNTA(Antreibertest!C47)*Antreibertest!$C$2+COUNTA(Antreibertest!D47)*Antreibertest!$D$2+COUNTA(Antreibertest!E47)*Antreibertest!$E$2+COUNTA(Antreibertest!F47)*Antreibertest!$F$2</f>
        <v>0</v>
      </c>
    </row>
    <row r="48" spans="1:3" x14ac:dyDescent="0.25">
      <c r="A48">
        <v>46</v>
      </c>
      <c r="B48" t="s">
        <v>107</v>
      </c>
      <c r="C48">
        <f>COUNTA(Antreibertest!B48)*Antreibertest!$B$2+COUNTA(Antreibertest!C48)*Antreibertest!$C$2+COUNTA(Antreibertest!D48)*Antreibertest!$D$2+COUNTA(Antreibertest!E48)*Antreibertest!$E$2+COUNTA(Antreibertest!F48)*Antreibertest!$F$2</f>
        <v>0</v>
      </c>
    </row>
    <row r="49" spans="1:3" x14ac:dyDescent="0.25">
      <c r="A49">
        <v>47</v>
      </c>
      <c r="B49" t="s">
        <v>104</v>
      </c>
      <c r="C49">
        <f>COUNTA(Antreibertest!B49)*Antreibertest!$B$2+COUNTA(Antreibertest!C49)*Antreibertest!$C$2+COUNTA(Antreibertest!D49)*Antreibertest!$D$2+COUNTA(Antreibertest!E49)*Antreibertest!$E$2+COUNTA(Antreibertest!F49)*Antreibertest!$F$2</f>
        <v>0</v>
      </c>
    </row>
    <row r="50" spans="1:3" x14ac:dyDescent="0.25">
      <c r="A50">
        <v>48</v>
      </c>
      <c r="B50" t="s">
        <v>105</v>
      </c>
      <c r="C50">
        <f>COUNTA(Antreibertest!B50)*Antreibertest!$B$2+COUNTA(Antreibertest!C50)*Antreibertest!$C$2+COUNTA(Antreibertest!D50)*Antreibertest!$D$2+COUNTA(Antreibertest!E50)*Antreibertest!$E$2+COUNTA(Antreibertest!F50)*Antreibertest!$F$2</f>
        <v>0</v>
      </c>
    </row>
    <row r="51" spans="1:3" x14ac:dyDescent="0.25">
      <c r="A51">
        <v>49</v>
      </c>
      <c r="B51" t="s">
        <v>108</v>
      </c>
      <c r="C51">
        <f>COUNTA(Antreibertest!B51)*Antreibertest!$B$2+COUNTA(Antreibertest!C51)*Antreibertest!$C$2+COUNTA(Antreibertest!D51)*Antreibertest!$D$2+COUNTA(Antreibertest!E51)*Antreibertest!$E$2+COUNTA(Antreibertest!F51)*Antreibertest!$F$2</f>
        <v>0</v>
      </c>
    </row>
    <row r="52" spans="1:3" x14ac:dyDescent="0.25">
      <c r="A52">
        <v>50</v>
      </c>
      <c r="B52" t="s">
        <v>106</v>
      </c>
      <c r="C52">
        <f>COUNTA(Antreibertest!B52)*Antreibertest!$B$2+COUNTA(Antreibertest!C52)*Antreibertest!$C$2+COUNTA(Antreibertest!D52)*Antreibertest!$D$2+COUNTA(Antreibertest!E52)*Antreibertest!$E$2+COUNTA(Antreibertest!F52)*Antreibertest!$F$2</f>
        <v>0</v>
      </c>
    </row>
  </sheetData>
  <sheetProtection algorithmName="SHA-512" hashValue="ihMs5lw3qqIodxU1M09dkpoPj9qMvHwyUc9QeiUqR+S3Kow8YeaZAQRWFnoEPvGL7Yudt7E78okkrl3PPClFBw==" saltValue="pdVuKCo//cMA8bsb1mJ3gQ==" spinCount="100000" sheet="1" objects="1" scenarios="1"/>
  <autoFilter ref="B2:C52" xr:uid="{8BC98BFA-E126-4F23-9289-CCEFB27F21B8}"/>
  <pageMargins left="0.7" right="0.7" top="0.78740157499999996" bottom="0.78740157499999996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2</vt:i4>
      </vt:variant>
    </vt:vector>
  </HeadingPairs>
  <TitlesOfParts>
    <vt:vector size="8" baseType="lpstr">
      <vt:lpstr>Beschreibung</vt:lpstr>
      <vt:lpstr>Antreibertest</vt:lpstr>
      <vt:lpstr>Auswertung 1</vt:lpstr>
      <vt:lpstr>Auswertung 2</vt:lpstr>
      <vt:lpstr>Innere Antreiber</vt:lpstr>
      <vt:lpstr>Hilfstabelle</vt:lpstr>
      <vt:lpstr>Antreibertest!Druckbereich</vt:lpstr>
      <vt:lpstr>Beschreibung!Print_Area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Volgger, Julia | Würth Austria</dc:creator>
  <cp:keywords/>
  <dc:description/>
  <cp:lastModifiedBy>PSM</cp:lastModifiedBy>
  <cp:revision/>
  <dcterms:created xsi:type="dcterms:W3CDTF">2021-09-22T06:38:44Z</dcterms:created>
  <dcterms:modified xsi:type="dcterms:W3CDTF">2023-08-10T19:19:34Z</dcterms:modified>
  <cp:category/>
  <cp:contentStatus/>
</cp:coreProperties>
</file>